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0" documentId="13_ncr:1_{6B5EDECF-19EE-45A1-B092-B8337FEB2CF1}" xr6:coauthVersionLast="47" xr6:coauthVersionMax="47" xr10:uidLastSave="{00000000-0000-0000-0000-000000000000}"/>
  <bookViews>
    <workbookView xWindow="30390" yWindow="495" windowWidth="23580" windowHeight="12690" tabRatio="709" xr2:uid="{00000000-000D-0000-FFFF-FFFF00000000}"/>
  </bookViews>
  <sheets>
    <sheet name="01_申請者情報" sheetId="15" r:id="rId1"/>
    <sheet name="02.1_製品情報" sheetId="20" r:id="rId2"/>
    <sheet name="02.2_製品の写真" sheetId="21" r:id="rId3"/>
    <sheet name="02.3_同一で申請を受けようとするシリーズ" sheetId="37" r:id="rId4"/>
    <sheet name="03_（主務大臣宛）誓約書" sheetId="8" r:id="rId5"/>
    <sheet name="04_（指定調査機関宛）誓約書" sheetId="10" r:id="rId6"/>
    <sheet name="05_＜同一SKU内で用途が混在している場合設計指針への適合" sheetId="28" r:id="rId7"/>
  </sheets>
  <definedNames>
    <definedName name="_xlnm.Print_Area" localSheetId="6">'05_＜同一SKU内で用途が混在している場合設計指針への適合'!$A$1:$G$52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5" i="20" l="1"/>
  <c r="C11" i="37"/>
  <c r="F38" i="37"/>
  <c r="D38" i="37"/>
  <c r="B38" i="37"/>
  <c r="F31" i="37"/>
  <c r="D31" i="37"/>
  <c r="B31" i="37"/>
  <c r="F24" i="37"/>
  <c r="D24" i="37"/>
  <c r="B24" i="37"/>
  <c r="A14" i="37"/>
  <c r="A15" i="37" s="1"/>
  <c r="A16" i="37" s="1"/>
  <c r="A17" i="37" s="1"/>
  <c r="A18" i="37" s="1"/>
  <c r="A19" i="37" s="1"/>
  <c r="A20" i="37" s="1"/>
  <c r="A21" i="37" s="1"/>
  <c r="A22" i="37" s="1"/>
  <c r="C4" i="21"/>
  <c r="F80" i="28" l="1"/>
  <c r="F81" i="28" s="1"/>
  <c r="F55" i="28"/>
  <c r="F53" i="28"/>
  <c r="F52" i="28"/>
  <c r="F51" i="28"/>
  <c r="F43" i="28"/>
  <c r="F38" i="28"/>
  <c r="F33" i="28"/>
  <c r="F54" i="28" l="1"/>
  <c r="F56" i="28" s="1"/>
</calcChain>
</file>

<file path=xl/sharedStrings.xml><?xml version="1.0" encoding="utf-8"?>
<sst xmlns="http://schemas.openxmlformats.org/spreadsheetml/2006/main" count="172" uniqueCount="134">
  <si>
    <t>申請者の住所</t>
    <rPh sb="0" eb="3">
      <t>シンセイシャ</t>
    </rPh>
    <rPh sb="4" eb="6">
      <t>ジュウショ</t>
    </rPh>
    <phoneticPr fontId="1"/>
  </si>
  <si>
    <t>〒</t>
    <phoneticPr fontId="1"/>
  </si>
  <si>
    <t>-</t>
    <phoneticPr fontId="1"/>
  </si>
  <si>
    <t>申請者の氏名又は名称</t>
    <rPh sb="0" eb="3">
      <t>シンセイシャ</t>
    </rPh>
    <rPh sb="4" eb="6">
      <t>シメイ</t>
    </rPh>
    <rPh sb="6" eb="7">
      <t>マタ</t>
    </rPh>
    <rPh sb="8" eb="10">
      <t>メイショウ</t>
    </rPh>
    <phoneticPr fontId="1"/>
  </si>
  <si>
    <t>ﾌﾘｶﾞﾅ</t>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</si>
  <si>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</si>
  <si>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</si>
  <si>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</si>
  <si>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</si>
  <si>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</si>
  <si>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住所</t>
    <rPh sb="0" eb="2">
      <t>ジュウショ</t>
    </rPh>
    <phoneticPr fontId="1"/>
  </si>
  <si>
    <t>所属</t>
    <rPh sb="0" eb="2">
      <t>ショゾク</t>
    </rPh>
    <phoneticPr fontId="1"/>
  </si>
  <si>
    <t>連絡先</t>
    <rPh sb="0" eb="3">
      <t>レンラクサキ</t>
    </rPh>
    <phoneticPr fontId="1"/>
  </si>
  <si>
    <t>TEL</t>
    <phoneticPr fontId="1"/>
  </si>
  <si>
    <t>(内線</t>
    <rPh sb="1" eb="3">
      <t>ナイセン</t>
    </rPh>
    <phoneticPr fontId="1"/>
  </si>
  <si>
    <t>)</t>
    <phoneticPr fontId="1"/>
  </si>
  <si>
    <t>FAX</t>
    <phoneticPr fontId="1"/>
  </si>
  <si>
    <t>E-mail</t>
    <phoneticPr fontId="1"/>
  </si>
  <si>
    <t>プラスチック使用製品の名称</t>
  </si>
  <si>
    <t>プラスチック使用製品の製品分野の名称</t>
    <phoneticPr fontId="1"/>
  </si>
  <si>
    <t>プラスチック使用製品の用途</t>
    <phoneticPr fontId="1"/>
  </si>
  <si>
    <t>JANコード</t>
    <phoneticPr fontId="1"/>
  </si>
  <si>
    <t>ボトルの種類・用途</t>
    <phoneticPr fontId="1"/>
  </si>
  <si>
    <t>販売時期</t>
    <phoneticPr fontId="1"/>
  </si>
  <si>
    <t>販売中/
販売予定</t>
    <rPh sb="0" eb="3">
      <t>ハンバイチュウ</t>
    </rPh>
    <rPh sb="5" eb="9">
      <t>ハンバイヨテイ</t>
    </rPh>
    <phoneticPr fontId="1"/>
  </si>
  <si>
    <t>（販売予定の場合）
販売時期</t>
    <rPh sb="1" eb="5">
      <t>ハンバイヨテイ</t>
    </rPh>
    <rPh sb="6" eb="8">
      <t>バアイ</t>
    </rPh>
    <rPh sb="10" eb="14">
      <t>ハンバイジキ</t>
    </rPh>
    <phoneticPr fontId="1"/>
  </si>
  <si>
    <t>公表済/
公表予定</t>
    <rPh sb="0" eb="3">
      <t>コウヒョウズ</t>
    </rPh>
    <rPh sb="5" eb="9">
      <t>コウヒョウヨテイ</t>
    </rPh>
    <phoneticPr fontId="1"/>
  </si>
  <si>
    <t>HP等の当該情報が掲載されたページURL</t>
    <phoneticPr fontId="1"/>
  </si>
  <si>
    <t>名称</t>
    <rPh sb="0" eb="2">
      <t>メイショウ</t>
    </rPh>
    <phoneticPr fontId="1"/>
  </si>
  <si>
    <t>写真</t>
    <rPh sb="0" eb="2">
      <t>シャシン</t>
    </rPh>
    <phoneticPr fontId="1"/>
  </si>
  <si>
    <t>年　　月　　日</t>
    <rPh sb="0" eb="1">
      <t>ネン</t>
    </rPh>
    <rPh sb="3" eb="4">
      <t>ガツ</t>
    </rPh>
    <rPh sb="6" eb="7">
      <t>ニチ</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</si>
  <si>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</si>
  <si>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</si>
  <si>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</si>
  <si>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t>指定調査機関代表者　殿</t>
    <rPh sb="0" eb="6">
      <t>シテイチョウサキカン</t>
    </rPh>
    <rPh sb="6" eb="9">
      <t>ダイヒョウシャ</t>
    </rPh>
    <rPh sb="10" eb="11">
      <t>ドノ</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</si>
  <si>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</si>
  <si>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以下の３つの要求事項の各項目について、太枠内にご記入ください。</t>
    <rPh sb="0" eb="2">
      <t>イカ</t>
    </rPh>
    <rPh sb="6" eb="8">
      <t>ヨウキュウ</t>
    </rPh>
    <rPh sb="8" eb="10">
      <t>ジコウ</t>
    </rPh>
    <rPh sb="11" eb="12">
      <t>カク</t>
    </rPh>
    <rPh sb="12" eb="14">
      <t>コウモク</t>
    </rPh>
    <rPh sb="19" eb="22">
      <t>フトワクナイ</t>
    </rPh>
    <rPh sb="24" eb="26">
      <t>キニュウ</t>
    </rPh>
    <phoneticPr fontId="1"/>
  </si>
  <si>
    <t>要求事項</t>
    <rPh sb="0" eb="4">
      <t>ヨウキュウジコウ</t>
    </rPh>
    <phoneticPr fontId="1"/>
  </si>
  <si>
    <t>項目</t>
    <phoneticPr fontId="1"/>
  </si>
  <si>
    <t>自主設計
ガイドライン</t>
    <phoneticPr fontId="1"/>
  </si>
  <si>
    <t>ボトル</t>
    <phoneticPr fontId="1"/>
  </si>
  <si>
    <t>ラベル</t>
    <phoneticPr fontId="1"/>
  </si>
  <si>
    <t>キャップ</t>
    <phoneticPr fontId="1"/>
  </si>
  <si>
    <t>容量（ml）</t>
    <rPh sb="0" eb="2">
      <t>ヨウリョウ</t>
    </rPh>
    <phoneticPr fontId="1"/>
  </si>
  <si>
    <t>軽量化基準値（g）</t>
    <rPh sb="0" eb="6">
      <t>ケイリョウカキジュンチ</t>
    </rPh>
    <phoneticPr fontId="1"/>
  </si>
  <si>
    <t>設計値平均重量（g）</t>
    <rPh sb="0" eb="2">
      <t>セッケイ</t>
    </rPh>
    <rPh sb="2" eb="3">
      <t>チ</t>
    </rPh>
    <rPh sb="3" eb="5">
      <t>ヘイキン</t>
    </rPh>
    <rPh sb="5" eb="7">
      <t>ジュウリョウ</t>
    </rPh>
    <phoneticPr fontId="1"/>
  </si>
  <si>
    <t>再生材使用量とバイオマスプラスチック使用量の合計</t>
    <rPh sb="0" eb="6">
      <t>サイセイザイシヨウリョウ</t>
    </rPh>
    <rPh sb="18" eb="21">
      <t>シヨウリョウ</t>
    </rPh>
    <rPh sb="22" eb="24">
      <t>ゴウケイ</t>
    </rPh>
    <phoneticPr fontId="1"/>
  </si>
  <si>
    <t>［任意］設計の特徴
（設計上特に工夫した点など製品のPRポイント）</t>
    <rPh sb="1" eb="3">
      <t>ニンイ</t>
    </rPh>
    <phoneticPr fontId="1"/>
  </si>
  <si>
    <t>電話番号</t>
    <rPh sb="0" eb="4">
      <t>デンワバンゴウ</t>
    </rPh>
    <phoneticPr fontId="1"/>
  </si>
  <si>
    <t>計算する際に用いた
対象物</t>
    <rPh sb="0" eb="2">
      <t>ケイサン</t>
    </rPh>
    <rPh sb="4" eb="5">
      <t>サイ</t>
    </rPh>
    <rPh sb="6" eb="7">
      <t>モチ</t>
    </rPh>
    <rPh sb="10" eb="13">
      <t>タイショウブツ</t>
    </rPh>
    <phoneticPr fontId="1"/>
  </si>
  <si>
    <t>従来品又は類似品の
製品名</t>
    <rPh sb="0" eb="3">
      <t>ジュウライヒン</t>
    </rPh>
    <rPh sb="3" eb="4">
      <t>マタ</t>
    </rPh>
    <rPh sb="5" eb="8">
      <t>ルイジヒン</t>
    </rPh>
    <rPh sb="10" eb="13">
      <t>セイヒンメイ</t>
    </rPh>
    <phoneticPr fontId="1"/>
  </si>
  <si>
    <t>従来品又は類似品と比較した際の石油由来のプラスチック使用量の削減量</t>
    <phoneticPr fontId="1"/>
  </si>
  <si>
    <t>[任意]その他の取組内容（リユース、リデュース等）</t>
    <rPh sb="1" eb="3">
      <t>ニンイ</t>
    </rPh>
    <phoneticPr fontId="1"/>
  </si>
  <si>
    <t>認定通知に関する連絡先</t>
    <rPh sb="0" eb="2">
      <t>ニンテイ</t>
    </rPh>
    <rPh sb="2" eb="4">
      <t>ツウチ</t>
    </rPh>
    <rPh sb="5" eb="6">
      <t>カン</t>
    </rPh>
    <rPh sb="8" eb="11">
      <t>レンラクサキ</t>
    </rPh>
    <phoneticPr fontId="1"/>
  </si>
  <si>
    <t>パーツ</t>
    <phoneticPr fontId="1"/>
  </si>
  <si>
    <t>該当（○）/
非該当（×）</t>
    <rPh sb="0" eb="2">
      <t>ガイトウ</t>
    </rPh>
    <rPh sb="7" eb="10">
      <t>ヒガイトウ</t>
    </rPh>
    <phoneticPr fontId="1"/>
  </si>
  <si>
    <t>項目</t>
    <rPh sb="0" eb="2">
      <t>コウモク</t>
    </rPh>
    <phoneticPr fontId="1"/>
  </si>
  <si>
    <t>詳細・数値</t>
    <rPh sb="0" eb="2">
      <t>ショウサイ</t>
    </rPh>
    <rPh sb="3" eb="5">
      <t>スウチ</t>
    </rPh>
    <phoneticPr fontId="1"/>
  </si>
  <si>
    <t>軽量化</t>
    <rPh sb="0" eb="3">
      <t>ケイリョウカ</t>
    </rPh>
    <phoneticPr fontId="1"/>
  </si>
  <si>
    <t>素材</t>
    <rPh sb="0" eb="2">
      <t>ソザイ</t>
    </rPh>
    <phoneticPr fontId="1"/>
  </si>
  <si>
    <t>同一SKU内で用途が混在している場合、</t>
    <rPh sb="0" eb="2">
      <t>ドウイツ</t>
    </rPh>
    <rPh sb="5" eb="6">
      <t>ナイ</t>
    </rPh>
    <rPh sb="7" eb="9">
      <t>ヨウト</t>
    </rPh>
    <rPh sb="10" eb="12">
      <t>コンザイ</t>
    </rPh>
    <rPh sb="16" eb="18">
      <t>バアイ</t>
    </rPh>
    <phoneticPr fontId="1"/>
  </si>
  <si>
    <t>無菌用途・耐圧用途・耐熱圧用途・耐熱用途それぞれの１本あたり重量を出荷本数で</t>
    <rPh sb="26" eb="27">
      <t>ホン</t>
    </rPh>
    <rPh sb="30" eb="32">
      <t>ジュウリョウ</t>
    </rPh>
    <rPh sb="33" eb="37">
      <t>シュッカホンスウ</t>
    </rPh>
    <phoneticPr fontId="1"/>
  </si>
  <si>
    <t>加重平均し、判断します。</t>
    <rPh sb="0" eb="4">
      <t>カジュウヘイキン</t>
    </rPh>
    <rPh sb="6" eb="8">
      <t>ハンダン</t>
    </rPh>
    <phoneticPr fontId="1"/>
  </si>
  <si>
    <t>　　無菌用途</t>
    <rPh sb="2" eb="6">
      <t>ムキンヨウト</t>
    </rPh>
    <phoneticPr fontId="1"/>
  </si>
  <si>
    <t>　　耐圧用途</t>
    <rPh sb="2" eb="6">
      <t>タイアツヨウト</t>
    </rPh>
    <phoneticPr fontId="1"/>
  </si>
  <si>
    <t>　　耐熱圧用途</t>
    <phoneticPr fontId="1"/>
  </si>
  <si>
    <t>　　耐熱用途</t>
    <phoneticPr fontId="1"/>
  </si>
  <si>
    <t>≦500ml</t>
    <phoneticPr fontId="1"/>
  </si>
  <si>
    <t>500ml＜, ≦1500ml</t>
    <phoneticPr fontId="1"/>
  </si>
  <si>
    <t xml:space="preserve">1500ml＜ </t>
    <phoneticPr fontId="1"/>
  </si>
  <si>
    <t>軽量化基準値（g）（≦500ml）</t>
    <rPh sb="0" eb="6">
      <t>ケイリョウカキジュンチ</t>
    </rPh>
    <phoneticPr fontId="1"/>
  </si>
  <si>
    <t>軽量化基準値（g）（500ml＜, ≦1500ml）</t>
    <rPh sb="0" eb="6">
      <t>ケイリョウカキジュンチ</t>
    </rPh>
    <phoneticPr fontId="1"/>
  </si>
  <si>
    <t>軽量化基準値（g）（1500ml＜ ）</t>
    <rPh sb="0" eb="6">
      <t>ケイリョウカキジュンチ</t>
    </rPh>
    <phoneticPr fontId="1"/>
  </si>
  <si>
    <t>基準クリア</t>
    <rPh sb="0" eb="2">
      <t>キジュン</t>
    </rPh>
    <phoneticPr fontId="1"/>
  </si>
  <si>
    <t>当該SKUの軽量化基準の加重平均値P</t>
    <phoneticPr fontId="1"/>
  </si>
  <si>
    <t>当該SKUの平均重量Q</t>
    <phoneticPr fontId="1"/>
  </si>
  <si>
    <t>本数</t>
    <rPh sb="0" eb="2">
      <t>ホンスウ</t>
    </rPh>
    <phoneticPr fontId="1"/>
  </si>
  <si>
    <t>１本当たりの重量（g）</t>
    <rPh sb="1" eb="2">
      <t>ホン</t>
    </rPh>
    <rPh sb="2" eb="3">
      <t>ア</t>
    </rPh>
    <rPh sb="6" eb="8">
      <t>ジュウリョウ</t>
    </rPh>
    <phoneticPr fontId="1"/>
  </si>
  <si>
    <t>法人にあっては代表者の役職・氏名</t>
    <rPh sb="0" eb="2">
      <t>ホウジン</t>
    </rPh>
    <rPh sb="7" eb="9">
      <t>ダイヒョウ</t>
    </rPh>
    <rPh sb="9" eb="10">
      <t>シャ</t>
    </rPh>
    <rPh sb="11" eb="13">
      <t>ヤクショク</t>
    </rPh>
    <rPh sb="14" eb="16">
      <t>シメイ</t>
    </rPh>
    <phoneticPr fontId="1"/>
  </si>
  <si>
    <t>ボトルの重量
（プラスチックの重量）
（g）</t>
    <rPh sb="4" eb="6">
      <t>ジュウリョウ</t>
    </rPh>
    <rPh sb="15" eb="17">
      <t>ジュウリョウ</t>
    </rPh>
    <phoneticPr fontId="1"/>
  </si>
  <si>
    <t>従来品又は類似品の
石油由来のプラスチックの重量（g）</t>
    <rPh sb="0" eb="4">
      <t>ジュウライヒンマタ</t>
    </rPh>
    <rPh sb="5" eb="8">
      <t>ルイジヒン</t>
    </rPh>
    <rPh sb="10" eb="14">
      <t>セキユユライ</t>
    </rPh>
    <rPh sb="22" eb="24">
      <t>ジュウリョウ</t>
    </rPh>
    <phoneticPr fontId="1"/>
  </si>
  <si>
    <t>設計認定を受けようとする製品の石油由来のプラスチックの重量（g）</t>
    <rPh sb="0" eb="4">
      <t>セッケイニンテイ</t>
    </rPh>
    <rPh sb="5" eb="6">
      <t>ウ</t>
    </rPh>
    <rPh sb="12" eb="14">
      <t>セイヒン</t>
    </rPh>
    <rPh sb="27" eb="29">
      <t>ジュウリョウ</t>
    </rPh>
    <phoneticPr fontId="1"/>
  </si>
  <si>
    <t>従来品又は類似品の
表示容量（mL）</t>
    <rPh sb="0" eb="3">
      <t>ジュウライヒン</t>
    </rPh>
    <rPh sb="3" eb="4">
      <t>マタ</t>
    </rPh>
    <rPh sb="5" eb="8">
      <t>ルイジヒン</t>
    </rPh>
    <rPh sb="10" eb="14">
      <t>ヒョウジヨウリョウ</t>
    </rPh>
    <phoneticPr fontId="1"/>
  </si>
  <si>
    <t>設計認定を受けようとする製品の
表示容量（mL）</t>
    <phoneticPr fontId="1"/>
  </si>
  <si>
    <t>設計認定を受けようとするプラスチック使用製品のシリーズ情報</t>
    <rPh sb="0" eb="4">
      <t>セッケイニンテイ</t>
    </rPh>
    <rPh sb="5" eb="6">
      <t>ウ</t>
    </rPh>
    <rPh sb="18" eb="22">
      <t>シヨウセイヒン</t>
    </rPh>
    <rPh sb="27" eb="29">
      <t>ジョウホウ</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</si>
  <si>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</si>
  <si>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</si>
  <si>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</si>
  <si>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</si>
  <si>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</si>
  <si>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</si>
  <si>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</si>
  <si>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No</t>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</si>
  <si>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</si>
  <si>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</si>
  <si>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</si>
  <si>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t>シリーズ製品の写真</t>
    <rPh sb="4" eb="6">
      <t>セイヒン</t>
    </rPh>
    <rPh sb="7" eb="9">
      <t>シャシン</t>
    </rPh>
    <phoneticPr fontId="1"/>
  </si>
  <si>
    <t>申請者情報</t>
    <phoneticPr fontId="1"/>
  </si>
  <si>
    <t>設計認定を受けようとするプラスチック使用製品情報</t>
    <phoneticPr fontId="1"/>
  </si>
  <si>
    <t>設計認定を受けようとするプラスチック使用製品の写真</t>
    <rPh sb="23" eb="25">
      <t>シャシン</t>
    </rPh>
    <phoneticPr fontId="1"/>
  </si>
  <si>
    <t>申請者の住所：</t>
    <rPh sb="0" eb="3">
      <t>シンセイシャ</t>
    </rPh>
    <rPh sb="4" eb="6">
      <t>ジュウショ</t>
    </rPh>
    <phoneticPr fontId="1"/>
  </si>
  <si>
    <t>申請者の氏名又は名称：</t>
    <rPh sb="0" eb="3">
      <t>シンセイシャ</t>
    </rPh>
    <rPh sb="4" eb="7">
      <t>シメイマタ</t>
    </rPh>
    <rPh sb="8" eb="10">
      <t>メイショウ</t>
    </rPh>
    <phoneticPr fontId="1"/>
  </si>
  <si>
    <t>法人にあっては代表者の氏名：</t>
    <rPh sb="7" eb="10">
      <t>ダイヒョウシャ</t>
    </rPh>
    <rPh sb="11" eb="13">
      <t>シメイ</t>
    </rPh>
    <phoneticPr fontId="1"/>
  </si>
  <si>
    <t>容易に押しつぶせる構造がであること【任意】</t>
    <rPh sb="18" eb="20">
      <t>ニンイ</t>
    </rPh>
    <phoneticPr fontId="1"/>
  </si>
  <si>
    <t>把手は、無着色のPETもしくは比重1.0未満のPE、PPを使用すこと【必須】</t>
    <rPh sb="35" eb="37">
      <t>ヒッス</t>
    </rPh>
    <phoneticPr fontId="1"/>
  </si>
  <si>
    <t>PET単体の素材であること【必須】</t>
    <rPh sb="6" eb="8">
      <t>ソザイ</t>
    </rPh>
    <rPh sb="14" eb="16">
      <t>ヒッス</t>
    </rPh>
    <phoneticPr fontId="1"/>
  </si>
  <si>
    <t>着色していないこと【必須】</t>
    <rPh sb="10" eb="12">
      <t>ヒッス</t>
    </rPh>
    <phoneticPr fontId="1"/>
  </si>
  <si>
    <t>比重1.0未満のPE、PP製把手は無着色PET製把手に変更すること【任意】</t>
    <rPh sb="34" eb="36">
      <t>ニンイ</t>
    </rPh>
    <phoneticPr fontId="1"/>
  </si>
  <si>
    <t>ボトル本体への直接印刷は行わないこと【必須】</t>
    <rPh sb="19" eb="21">
      <t>ヒッス</t>
    </rPh>
    <phoneticPr fontId="1"/>
  </si>
  <si>
    <t>PVC を使用しないこと【必須】</t>
    <rPh sb="13" eb="15">
      <t>ヒッス</t>
    </rPh>
    <phoneticPr fontId="1"/>
  </si>
  <si>
    <t>再生処理の比重・風選・洗浄で分離可能な材質・厚さであること【必須】</t>
    <rPh sb="30" eb="32">
      <t>ヒッス</t>
    </rPh>
    <phoneticPr fontId="1"/>
  </si>
  <si>
    <t>ラベル印刷インキは、PET ボトルに移行しないこと【必須】</t>
    <rPh sb="26" eb="28">
      <t>ヒッス</t>
    </rPh>
    <phoneticPr fontId="1"/>
  </si>
  <si>
    <t>アルミをラミネートしたラベルは使用しないこと【必須】</t>
    <rPh sb="23" eb="25">
      <t>ヒッス</t>
    </rPh>
    <phoneticPr fontId="1"/>
  </si>
  <si>
    <t>アルミ蒸着等を使用しないこと【任意】</t>
    <rPh sb="15" eb="17">
      <t>ニンイ</t>
    </rPh>
    <phoneticPr fontId="1"/>
  </si>
  <si>
    <t>シュリンクラベルは、ミシン目入りであること【任意】</t>
    <rPh sb="22" eb="24">
      <t>ニンイ</t>
    </rPh>
    <phoneticPr fontId="1"/>
  </si>
  <si>
    <t>ロールラベル・枚葉ラベル・タックラベル等で接着剤等を使用してボトルに貼付する場合は、接着剤塗布面積・量を少なくし、手で簡単に剥離でき、ラベル片・接着剤がボトルに残らないこと【任意】</t>
    <rPh sb="87" eb="89">
      <t>ニンイ</t>
    </rPh>
    <phoneticPr fontId="1"/>
  </si>
  <si>
    <t>アルミキャップは使用しないこと【必須】</t>
    <rPh sb="16" eb="18">
      <t>ヒッス</t>
    </rPh>
    <phoneticPr fontId="1"/>
  </si>
  <si>
    <t>比重 1.0 未満の PE または PP を主材とすること【必須】</t>
    <rPh sb="30" eb="32">
      <t>ヒッス</t>
    </rPh>
    <phoneticPr fontId="1"/>
  </si>
  <si>
    <t>ガラス玉・パッキンを使用する場合は、飲用後の取り外し方をラベルに明示すること【必須】</t>
    <rPh sb="39" eb="41">
      <t>ヒッス</t>
    </rPh>
    <phoneticPr fontId="1"/>
  </si>
  <si>
    <t>　　再生材使用量（g）</t>
    <rPh sb="2" eb="5">
      <t>サイセイザイ</t>
    </rPh>
    <rPh sb="5" eb="8">
      <t>シヨウリョウ</t>
    </rPh>
    <phoneticPr fontId="1"/>
  </si>
  <si>
    <t>再生材に関する第三者認証の取得状況【任意】</t>
    <phoneticPr fontId="1"/>
  </si>
  <si>
    <t>認定番号・登録番号【取得している場合は必須】</t>
    <phoneticPr fontId="1"/>
  </si>
  <si>
    <t>当該URL（認証機関が掲載している当該情報のURL）【取得している場合は必須】</t>
    <phoneticPr fontId="1"/>
  </si>
  <si>
    <t>再生材に関する第三者認証の取得状況【マスバランス方式を採用している場合は必須】</t>
    <phoneticPr fontId="1"/>
  </si>
  <si>
    <t>バイオマスプラスチックに関する第三者認証の取得状況【マスバランス方式を採用している場合は必須】</t>
    <phoneticPr fontId="1"/>
  </si>
  <si>
    <t>　　バイオマスプラスチック使用量（g）</t>
    <rPh sb="13" eb="16">
      <t>シヨウリョウ</t>
    </rPh>
    <phoneticPr fontId="1"/>
  </si>
  <si>
    <t>　　マスバランス方式を採用している</t>
    <phoneticPr fontId="1"/>
  </si>
  <si>
    <t>　　マスバランス方式を採用していない</t>
    <phoneticPr fontId="1"/>
  </si>
  <si>
    <t>　　マテリアルリサイクル材の使用量</t>
    <phoneticPr fontId="1"/>
  </si>
  <si>
    <t>　　ケミカルリサイクル材の使用量</t>
    <phoneticPr fontId="1"/>
  </si>
  <si>
    <t>再生材とバイオマスプラスチックの合計使用比率（％）</t>
    <rPh sb="0" eb="2">
      <t>サイセイ</t>
    </rPh>
    <rPh sb="2" eb="3">
      <t>ザイ</t>
    </rPh>
    <rPh sb="16" eb="18">
      <t>ゴウケイ</t>
    </rPh>
    <rPh sb="18" eb="22">
      <t>シヨウヒリツ</t>
    </rPh>
    <phoneticPr fontId="1"/>
  </si>
  <si>
    <t>認定番号・登録番号【取得している場合は必須】</t>
    <rPh sb="19" eb="21">
      <t>ヒッス</t>
    </rPh>
    <phoneticPr fontId="1"/>
  </si>
  <si>
    <t>農林水産大臣　殿</t>
    <rPh sb="0" eb="2">
      <t>ノウリン</t>
    </rPh>
    <rPh sb="2" eb="4">
      <t>スイサン</t>
    </rPh>
    <rPh sb="4" eb="6">
      <t>ダイジン</t>
    </rPh>
    <rPh sb="7" eb="8">
      <t>ドノ</t>
    </rPh>
    <phoneticPr fontId="1"/>
  </si>
  <si>
    <t>経済産業大臣　殿</t>
    <rPh sb="0" eb="6">
      <t>ケイザイサンギョウダイジン</t>
    </rPh>
    <rPh sb="7" eb="8">
      <t>ドノ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</si>
</sst>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d;@"/>
    <numFmt numFmtId="177" formatCode="0.0_);[Red]\(0.0\)"/>
    <numFmt numFmtId="178" formatCode="0.00_);[Red]\(0.00\)"/>
    <numFmt numFmtId="179" formatCode="0_);[Red]\(0\)"/>
  </numFmts>
  <fonts count="18">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2"/>
      <color theme="1"/>
      <name val="游ゴシック"/>
      <family val="2"/>
      <charset val="128"/>
      <scheme val="minor"/>
    </font>
    <font>
      <sz val="12"/>
      <color theme="1"/>
      <name val="游ゴシック"/>
      <family val="3"/>
      <charset val="128"/>
      <scheme val="minor"/>
    </font>
    <font>
      <sz val="11"/>
      <color rgb="FFFF0000"/>
      <name val="游ゴシック"/>
      <family val="3"/>
      <charset val="128"/>
      <scheme val="minor"/>
    </font>
    <font>
      <sz val="11"/>
      <color theme="1"/>
      <name val="游ゴシック"/>
      <family val="2"/>
      <charset val="128"/>
      <scheme val="minor"/>
    </font>
    <font>
      <b/>
      <sz val="11"/>
      <color theme="4"/>
      <name val="游ゴシック"/>
      <family val="3"/>
      <charset val="128"/>
      <scheme val="minor"/>
    </font>
    <font>
      <sz val="11"/>
      <color theme="1"/>
      <name val="游ゴシック"/>
      <family val="3"/>
      <charset val="128"/>
      <scheme val="minor"/>
    </font>
    <font>
      <sz val="11"/>
      <name val="游ゴシック"/>
      <family val="3"/>
      <charset val="128"/>
      <scheme val="minor"/>
    </font>
    <font>
      <sz val="12"/>
      <name val="游ゴシック"/>
      <family val="3"/>
      <charset val="128"/>
      <scheme val="minor"/>
    </font>
    <font>
      <b/>
      <sz val="11"/>
      <name val="游ゴシック"/>
      <family val="3"/>
      <charset val="128"/>
      <scheme val="minor"/>
    </font>
    <font>
      <b/>
      <sz val="11"/>
      <color theme="0"/>
      <name val="游ゴシック"/>
      <family val="3"/>
      <charset val="128"/>
      <scheme val="minor"/>
    </font>
    <font>
      <b/>
      <sz val="11"/>
      <color rgb="FFFF0000"/>
      <name val="游ゴシック"/>
      <family val="3"/>
      <charset val="128"/>
      <scheme val="minor"/>
    </font>
    <font>
      <b/>
      <sz val="12"/>
      <name val="游ゴシック"/>
      <family val="3"/>
      <charset val="128"/>
      <scheme val="minor"/>
    </font>
    <font>
      <sz val="11"/>
      <color theme="0"/>
      <name val="游ゴシック"/>
      <family val="2"/>
      <charset val="128"/>
      <scheme val="minor"/>
    </font>
    <font>
      <b/>
      <sz val="12"/>
      <color theme="1"/>
      <name val="游ゴシック"/>
      <family val="3"/>
      <charset val="128"/>
      <scheme val="minor"/>
    </font>
    <font>
      <b/>
      <sz val="14"/>
      <name val="游ゴシック"/>
      <family val="3"/>
      <charset val="128"/>
      <scheme val="minor"/>
    </font>
  </fonts>
  <fills count="10">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4"/>
        <bgColor indexed="64"/>
      </patternFill>
    </fill>
    <fill>
      <patternFill patternType="solid">
        <fgColor theme="9"/>
        <bgColor indexed="64"/>
      </patternFill>
    </fill>
    <fill>
      <patternFill patternType="solid">
        <fgColor theme="9" tint="0.59999389629810485"/>
        <bgColor indexed="64"/>
      </patternFill>
    </fill>
    <fill>
      <patternFill patternType="solid">
        <fgColor theme="7" tint="0.39997558519241921"/>
        <bgColor indexed="64"/>
      </patternFill>
    </fill>
  </fills>
  <borders count="135">
    <border>
      <left/>
      <right/>
      <top/>
      <bottom/>
      <diagonal/>
    </border>
    <border>
      <left style="medium">
        <color indexed="64"/>
      </left>
      <right/>
      <top style="medium">
        <color indexed="64"/>
      </top>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right/>
      <top/>
      <bottom style="dashed">
        <color auto="1"/>
      </bottom>
      <diagonal/>
    </border>
    <border>
      <left/>
      <right style="medium">
        <color indexed="64"/>
      </right>
      <top/>
      <bottom style="dashed">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dotted">
        <color indexed="64"/>
      </right>
      <top/>
      <bottom/>
      <diagonal/>
    </border>
    <border>
      <left style="medium">
        <color indexed="64"/>
      </left>
      <right style="dotted">
        <color indexed="64"/>
      </right>
      <top style="dotted">
        <color indexed="64"/>
      </top>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tted">
        <color indexed="64"/>
      </left>
      <right/>
      <top style="thin">
        <color indexed="64"/>
      </top>
      <bottom style="medium">
        <color indexed="64"/>
      </bottom>
      <diagonal/>
    </border>
    <border>
      <left style="medium">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dotted">
        <color indexed="64"/>
      </bottom>
      <diagonal/>
    </border>
    <border>
      <left/>
      <right style="thin">
        <color indexed="64"/>
      </right>
      <top style="thin">
        <color indexed="64"/>
      </top>
      <bottom style="double">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style="medium">
        <color indexed="64"/>
      </left>
      <right/>
      <top/>
      <bottom style="dotted">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medium">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double">
        <color indexed="64"/>
      </top>
      <bottom/>
      <diagonal/>
    </border>
    <border>
      <left/>
      <right style="thin">
        <color indexed="64"/>
      </right>
      <top style="dotted">
        <color indexed="64"/>
      </top>
      <bottom style="medium">
        <color indexed="64"/>
      </bottom>
      <diagonal/>
    </border>
    <border>
      <left style="medium">
        <color indexed="64"/>
      </left>
      <right/>
      <top style="dotted">
        <color indexed="64"/>
      </top>
      <bottom/>
      <diagonal/>
    </border>
    <border>
      <left/>
      <right style="thin">
        <color indexed="64"/>
      </right>
      <top style="dotted">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thin">
        <color indexed="64"/>
      </right>
      <top/>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double">
        <color indexed="64"/>
      </top>
      <bottom/>
      <diagonal/>
    </border>
    <border>
      <left/>
      <right/>
      <top style="double">
        <color indexed="64"/>
      </top>
      <bottom/>
      <diagonal/>
    </border>
    <border>
      <left/>
      <right/>
      <top style="thin">
        <color indexed="64"/>
      </top>
      <bottom/>
      <diagonal/>
    </border>
    <border>
      <left/>
      <right/>
      <top style="dotted">
        <color indexed="64"/>
      </top>
      <bottom/>
      <diagonal/>
    </border>
    <border>
      <left/>
      <right/>
      <top style="medium">
        <color indexed="64"/>
      </top>
      <bottom style="thin">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hair">
        <color indexed="64"/>
      </top>
      <bottom/>
      <diagonal/>
    </border>
    <border>
      <left style="hair">
        <color indexed="64"/>
      </left>
      <right/>
      <top style="hair">
        <color indexed="64"/>
      </top>
      <bottom/>
      <diagonal/>
    </border>
    <border>
      <left style="hair">
        <color indexed="64"/>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hair">
        <color indexed="64"/>
      </left>
      <right style="thin">
        <color indexed="64"/>
      </right>
      <top style="hair">
        <color indexed="64"/>
      </top>
      <bottom/>
      <diagonal/>
    </border>
    <border>
      <left style="hair">
        <color indexed="64"/>
      </left>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2">
    <xf numFmtId="0" fontId="0" fillId="0" borderId="0">
      <alignment vertical="center"/>
    </xf>
    <xf numFmtId="9" fontId="6" fillId="0" borderId="0" applyFont="0" applyFill="0" applyBorder="0" applyAlignment="0" applyProtection="0">
      <alignment vertical="center"/>
    </xf>
  </cellStyleXfs>
  <cellXfs count="317">
    <xf numFmtId="0" fontId="0" fillId="0" borderId="0" xfId="0">
      <alignment vertical="center"/>
    </xf>
    <xf numFmtId="0" fontId="0" fillId="2" borderId="0" xfId="0" applyFill="1">
      <alignment vertical="center"/>
    </xf>
    <xf numFmtId="0" fontId="0" fillId="2" borderId="0" xfId="0" applyFill="1" applyAlignment="1">
      <alignment horizontal="left" vertical="center" wrapText="1"/>
    </xf>
    <xf numFmtId="0" fontId="0" fillId="2" borderId="0" xfId="0" applyFill="1" applyAlignment="1">
      <alignment horizontal="right" vertical="center"/>
    </xf>
    <xf numFmtId="0" fontId="0" fillId="2" borderId="0" xfId="0" applyFill="1" applyAlignment="1">
      <alignment vertical="center" wrapText="1"/>
    </xf>
    <xf numFmtId="0" fontId="9" fillId="0" borderId="0" xfId="0" applyFont="1">
      <alignment vertical="center"/>
    </xf>
    <xf numFmtId="0" fontId="9" fillId="2" borderId="0" xfId="0" applyFont="1" applyFill="1">
      <alignment vertical="center"/>
    </xf>
    <xf numFmtId="0" fontId="8" fillId="0" borderId="0" xfId="0" applyFont="1">
      <alignment vertical="center"/>
    </xf>
    <xf numFmtId="0" fontId="7" fillId="0" borderId="0" xfId="0" applyFont="1">
      <alignment vertical="center"/>
    </xf>
    <xf numFmtId="0" fontId="8" fillId="0" borderId="0" xfId="0" applyFont="1" applyAlignment="1">
      <alignment horizontal="right" vertical="center"/>
    </xf>
    <xf numFmtId="0" fontId="9" fillId="2" borderId="22" xfId="0" applyFont="1" applyFill="1" applyBorder="1">
      <alignment vertical="center"/>
    </xf>
    <xf numFmtId="0" fontId="9" fillId="2" borderId="15" xfId="0" applyFont="1" applyFill="1" applyBorder="1">
      <alignment vertical="center"/>
    </xf>
    <xf numFmtId="0" fontId="9" fillId="2" borderId="16" xfId="0" applyFont="1" applyFill="1" applyBorder="1">
      <alignment vertical="center"/>
    </xf>
    <xf numFmtId="0" fontId="9" fillId="2" borderId="23" xfId="0" applyFont="1" applyFill="1" applyBorder="1">
      <alignment vertical="center"/>
    </xf>
    <xf numFmtId="0" fontId="10" fillId="2" borderId="0" xfId="0" applyFont="1" applyFill="1" applyAlignment="1">
      <alignment horizontal="left" vertical="center" wrapText="1"/>
    </xf>
    <xf numFmtId="0" fontId="9" fillId="0" borderId="33" xfId="0" applyFont="1" applyBorder="1" applyAlignment="1" applyProtection="1">
      <alignment horizontal="center" vertical="center"/>
      <protection locked="0"/>
    </xf>
    <xf numFmtId="0" fontId="9" fillId="0" borderId="31" xfId="0" applyFont="1" applyBorder="1" applyAlignment="1" applyProtection="1">
      <alignment horizontal="center" vertical="center"/>
      <protection locked="0"/>
    </xf>
    <xf numFmtId="0" fontId="13" fillId="2" borderId="0" xfId="0" applyFont="1" applyFill="1" applyAlignment="1">
      <alignment horizontal="right" vertical="center"/>
    </xf>
    <xf numFmtId="0" fontId="5" fillId="2" borderId="0" xfId="0" applyFont="1" applyFill="1" applyAlignment="1">
      <alignment horizontal="right" vertical="center"/>
    </xf>
    <xf numFmtId="0" fontId="9" fillId="5" borderId="34" xfId="0" applyFont="1" applyFill="1" applyBorder="1" applyAlignment="1">
      <alignment horizontal="left" vertical="center" wrapText="1"/>
    </xf>
    <xf numFmtId="0" fontId="9" fillId="5" borderId="2" xfId="0" applyFont="1" applyFill="1" applyBorder="1" applyAlignment="1">
      <alignment horizontal="left" vertical="center" wrapText="1"/>
    </xf>
    <xf numFmtId="0" fontId="12" fillId="6" borderId="61" xfId="0" applyFont="1" applyFill="1" applyBorder="1" applyAlignment="1">
      <alignment horizontal="center" vertical="center"/>
    </xf>
    <xf numFmtId="0" fontId="12" fillId="6" borderId="36" xfId="0" applyFont="1" applyFill="1" applyBorder="1" applyAlignment="1">
      <alignment horizontal="center" vertical="center"/>
    </xf>
    <xf numFmtId="0" fontId="12" fillId="6" borderId="62" xfId="0" applyFont="1" applyFill="1" applyBorder="1" applyAlignment="1">
      <alignment horizontal="center" vertical="center" wrapText="1"/>
    </xf>
    <xf numFmtId="0" fontId="9" fillId="3" borderId="15" xfId="0" applyFont="1" applyFill="1" applyBorder="1" applyAlignment="1">
      <alignment vertical="center" wrapText="1"/>
    </xf>
    <xf numFmtId="0" fontId="9" fillId="3" borderId="28" xfId="0" applyFont="1" applyFill="1" applyBorder="1" applyAlignment="1">
      <alignment vertical="center" wrapText="1"/>
    </xf>
    <xf numFmtId="0" fontId="9" fillId="3" borderId="56" xfId="0" applyFont="1" applyFill="1" applyBorder="1" applyAlignment="1">
      <alignment vertical="center" wrapText="1"/>
    </xf>
    <xf numFmtId="0" fontId="9" fillId="3" borderId="64" xfId="0" applyFont="1" applyFill="1" applyBorder="1" applyAlignment="1">
      <alignment vertical="center" wrapText="1"/>
    </xf>
    <xf numFmtId="0" fontId="8" fillId="3" borderId="56" xfId="0" applyFont="1" applyFill="1" applyBorder="1" applyAlignment="1">
      <alignment vertical="center" wrapText="1"/>
    </xf>
    <xf numFmtId="0" fontId="11" fillId="7" borderId="61" xfId="0" applyFont="1" applyFill="1" applyBorder="1" applyAlignment="1">
      <alignment horizontal="center" vertical="center"/>
    </xf>
    <xf numFmtId="0" fontId="11" fillId="7" borderId="62" xfId="0" applyFont="1" applyFill="1" applyBorder="1" applyAlignment="1">
      <alignment horizontal="center" vertical="center"/>
    </xf>
    <xf numFmtId="0" fontId="11" fillId="9" borderId="61" xfId="0" applyFont="1" applyFill="1" applyBorder="1" applyAlignment="1">
      <alignment horizontal="center" vertical="center"/>
    </xf>
    <xf numFmtId="0" fontId="11" fillId="9" borderId="65" xfId="0" applyFont="1" applyFill="1" applyBorder="1" applyAlignment="1">
      <alignment horizontal="center" vertical="center"/>
    </xf>
    <xf numFmtId="0" fontId="9" fillId="0" borderId="66" xfId="0" applyFont="1" applyBorder="1" applyAlignment="1" applyProtection="1">
      <alignment horizontal="center" vertical="center"/>
      <protection locked="0"/>
    </xf>
    <xf numFmtId="0" fontId="9" fillId="0" borderId="67" xfId="0" applyFont="1" applyBorder="1" applyAlignment="1" applyProtection="1">
      <alignment horizontal="center" vertical="center"/>
      <protection locked="0"/>
    </xf>
    <xf numFmtId="0" fontId="9" fillId="0" borderId="35" xfId="0" applyFont="1" applyBorder="1" applyAlignment="1" applyProtection="1">
      <alignment horizontal="center" vertical="center"/>
      <protection locked="0"/>
    </xf>
    <xf numFmtId="0" fontId="9" fillId="8" borderId="15" xfId="0" applyFont="1" applyFill="1" applyBorder="1" applyAlignment="1">
      <alignment horizontal="left" vertical="center" wrapText="1"/>
    </xf>
    <xf numFmtId="0" fontId="9" fillId="8" borderId="74" xfId="0" applyFont="1" applyFill="1" applyBorder="1" applyAlignment="1">
      <alignment horizontal="left" vertical="center" wrapText="1"/>
    </xf>
    <xf numFmtId="0" fontId="9" fillId="8" borderId="75" xfId="0" applyFont="1" applyFill="1" applyBorder="1" applyAlignment="1">
      <alignment horizontal="left" vertical="center" wrapText="1"/>
    </xf>
    <xf numFmtId="0" fontId="9" fillId="8" borderId="0" xfId="0" applyFont="1" applyFill="1" applyBorder="1" applyAlignment="1">
      <alignment horizontal="left" vertical="center" wrapText="1"/>
    </xf>
    <xf numFmtId="0" fontId="9" fillId="8" borderId="81" xfId="0" applyFont="1" applyFill="1" applyBorder="1" applyAlignment="1">
      <alignment horizontal="left" vertical="center" wrapText="1"/>
    </xf>
    <xf numFmtId="0" fontId="11" fillId="0" borderId="0" xfId="0" applyFont="1">
      <alignment vertical="center"/>
    </xf>
    <xf numFmtId="49" fontId="0" fillId="0" borderId="0" xfId="0" applyNumberFormat="1">
      <alignment vertical="center"/>
    </xf>
    <xf numFmtId="177" fontId="0" fillId="0" borderId="0" xfId="0" applyNumberFormat="1">
      <alignment vertical="center"/>
    </xf>
    <xf numFmtId="177" fontId="9" fillId="0" borderId="36" xfId="0" applyNumberFormat="1" applyFont="1" applyBorder="1" applyAlignment="1">
      <alignment horizontal="center" vertical="center" wrapText="1"/>
    </xf>
    <xf numFmtId="49" fontId="9" fillId="0" borderId="36" xfId="0" applyNumberFormat="1" applyFont="1" applyBorder="1" applyAlignment="1">
      <alignment horizontal="center" vertical="center" wrapText="1"/>
    </xf>
    <xf numFmtId="178" fontId="9" fillId="0" borderId="36" xfId="0" applyNumberFormat="1" applyFont="1" applyBorder="1" applyAlignment="1">
      <alignment horizontal="center" vertical="center" wrapText="1"/>
    </xf>
    <xf numFmtId="178" fontId="0" fillId="0" borderId="0" xfId="0" applyNumberFormat="1">
      <alignment vertical="center"/>
    </xf>
    <xf numFmtId="0" fontId="15" fillId="2" borderId="0" xfId="0" applyFont="1" applyFill="1">
      <alignment vertical="center"/>
    </xf>
    <xf numFmtId="0" fontId="0" fillId="2" borderId="0" xfId="0" applyFill="1" applyAlignment="1">
      <alignment horizontal="center" vertical="center"/>
    </xf>
    <xf numFmtId="0" fontId="12" fillId="2" borderId="85" xfId="0" applyFont="1" applyFill="1" applyBorder="1">
      <alignment vertical="center"/>
    </xf>
    <xf numFmtId="0" fontId="12" fillId="2" borderId="89" xfId="0" applyFont="1" applyFill="1" applyBorder="1">
      <alignment vertical="center"/>
    </xf>
    <xf numFmtId="0" fontId="12" fillId="2" borderId="93" xfId="0" applyFont="1" applyFill="1" applyBorder="1">
      <alignment vertical="center"/>
    </xf>
    <xf numFmtId="49" fontId="9" fillId="2" borderId="41" xfId="0" applyNumberFormat="1" applyFont="1" applyFill="1" applyBorder="1" applyAlignment="1">
      <alignment horizontal="center" vertical="center"/>
    </xf>
    <xf numFmtId="0" fontId="15" fillId="0" borderId="0" xfId="0" applyFont="1">
      <alignment vertical="center"/>
    </xf>
    <xf numFmtId="0" fontId="9" fillId="0" borderId="36" xfId="0" applyFont="1" applyBorder="1" applyAlignment="1">
      <alignment horizontal="center" vertical="center" wrapText="1"/>
    </xf>
    <xf numFmtId="0" fontId="11" fillId="2" borderId="0" xfId="0" applyFont="1" applyFill="1" applyAlignment="1">
      <alignment horizontal="center" vertical="center" wrapText="1"/>
    </xf>
    <xf numFmtId="0" fontId="9" fillId="2" borderId="6" xfId="0" applyFont="1" applyFill="1" applyBorder="1" applyAlignment="1">
      <alignment horizontal="center" vertical="center"/>
    </xf>
    <xf numFmtId="49" fontId="9" fillId="2" borderId="0" xfId="0" applyNumberFormat="1" applyFont="1" applyFill="1" applyBorder="1" applyAlignment="1">
      <alignment horizontal="center" vertical="center"/>
    </xf>
    <xf numFmtId="0" fontId="14" fillId="2" borderId="0" xfId="0" applyFont="1" applyFill="1" applyBorder="1">
      <alignment vertical="center"/>
    </xf>
    <xf numFmtId="0" fontId="9" fillId="2" borderId="14" xfId="0" applyFont="1" applyFill="1" applyBorder="1">
      <alignment vertical="center"/>
    </xf>
    <xf numFmtId="0" fontId="9" fillId="2" borderId="17" xfId="0" applyFont="1" applyFill="1" applyBorder="1">
      <alignment vertical="center"/>
    </xf>
    <xf numFmtId="49" fontId="9" fillId="2" borderId="0" xfId="0" applyNumberFormat="1" applyFont="1" applyFill="1" applyAlignment="1">
      <alignment horizontal="center" vertical="center"/>
    </xf>
    <xf numFmtId="0" fontId="14" fillId="2" borderId="0" xfId="0" applyFont="1" applyFill="1">
      <alignment vertical="center"/>
    </xf>
    <xf numFmtId="0" fontId="9" fillId="2" borderId="26" xfId="0" applyFont="1" applyFill="1" applyBorder="1" applyAlignment="1">
      <alignment horizontal="left" vertical="center"/>
    </xf>
    <xf numFmtId="49" fontId="9" fillId="2" borderId="15" xfId="0" applyNumberFormat="1" applyFont="1" applyFill="1" applyBorder="1" applyAlignment="1">
      <alignment horizontal="center" vertical="center"/>
    </xf>
    <xf numFmtId="0" fontId="9" fillId="2" borderId="15" xfId="0" applyFont="1" applyFill="1" applyBorder="1" applyAlignment="1">
      <alignment horizontal="right" vertical="center"/>
    </xf>
    <xf numFmtId="0" fontId="9" fillId="2" borderId="16" xfId="0" applyFont="1" applyFill="1" applyBorder="1" applyAlignment="1">
      <alignment horizontal="left" vertical="center"/>
    </xf>
    <xf numFmtId="0" fontId="9" fillId="2" borderId="27" xfId="0" applyFont="1" applyFill="1" applyBorder="1" applyAlignment="1">
      <alignment horizontal="left" vertical="center"/>
    </xf>
    <xf numFmtId="49" fontId="9" fillId="2" borderId="28" xfId="0" applyNumberFormat="1" applyFont="1" applyFill="1" applyBorder="1" applyAlignment="1">
      <alignment horizontal="center" vertical="center"/>
    </xf>
    <xf numFmtId="0" fontId="9" fillId="2" borderId="54" xfId="0" applyFont="1" applyFill="1" applyBorder="1" applyAlignment="1">
      <alignment horizontal="left" vertical="center"/>
    </xf>
    <xf numFmtId="0" fontId="9" fillId="2" borderId="50" xfId="0" applyFont="1" applyFill="1" applyBorder="1">
      <alignment vertical="center"/>
    </xf>
    <xf numFmtId="0" fontId="17" fillId="0" borderId="0" xfId="0" applyFont="1" applyAlignment="1">
      <alignment horizontal="left" vertical="center"/>
    </xf>
    <xf numFmtId="49" fontId="9" fillId="0" borderId="0" xfId="0" applyNumberFormat="1" applyFont="1">
      <alignment vertical="center"/>
    </xf>
    <xf numFmtId="177" fontId="9" fillId="0" borderId="0" xfId="0" applyNumberFormat="1" applyFont="1">
      <alignment vertical="center"/>
    </xf>
    <xf numFmtId="178" fontId="9" fillId="0" borderId="0" xfId="0" applyNumberFormat="1" applyFont="1">
      <alignment vertical="center"/>
    </xf>
    <xf numFmtId="0" fontId="9" fillId="0" borderId="36" xfId="0" applyFont="1" applyBorder="1">
      <alignment vertical="center"/>
    </xf>
    <xf numFmtId="0" fontId="10" fillId="0" borderId="0" xfId="0" applyFont="1">
      <alignment vertical="center"/>
    </xf>
    <xf numFmtId="0" fontId="10" fillId="4" borderId="41" xfId="0" applyFont="1" applyFill="1" applyBorder="1" applyAlignment="1">
      <alignment horizontal="center" vertical="center"/>
    </xf>
    <xf numFmtId="0" fontId="10" fillId="4" borderId="43" xfId="0" applyFont="1" applyFill="1" applyBorder="1" applyAlignment="1">
      <alignment horizontal="center" vertical="center"/>
    </xf>
    <xf numFmtId="0" fontId="10" fillId="0" borderId="43" xfId="0" applyFont="1" applyBorder="1">
      <alignment vertical="center"/>
    </xf>
    <xf numFmtId="0" fontId="13" fillId="0" borderId="0" xfId="0" applyFont="1">
      <alignment vertical="center"/>
    </xf>
    <xf numFmtId="0" fontId="9" fillId="0" borderId="0" xfId="0" applyFont="1" applyBorder="1" applyAlignment="1" applyProtection="1">
      <alignment horizontal="right" vertical="center"/>
      <protection locked="0"/>
    </xf>
    <xf numFmtId="176" fontId="9" fillId="0" borderId="0" xfId="0" applyNumberFormat="1" applyFont="1" applyBorder="1" applyAlignment="1" applyProtection="1">
      <alignment horizontal="right" vertical="center"/>
      <protection locked="0"/>
    </xf>
    <xf numFmtId="49" fontId="9" fillId="0" borderId="0" xfId="0" applyNumberFormat="1" applyFont="1" applyBorder="1" applyAlignment="1" applyProtection="1">
      <alignment horizontal="right" vertical="center"/>
      <protection locked="0"/>
    </xf>
    <xf numFmtId="177" fontId="9" fillId="0" borderId="0" xfId="0" applyNumberFormat="1" applyFont="1" applyBorder="1" applyAlignment="1" applyProtection="1">
      <alignment horizontal="right" vertical="center"/>
      <protection locked="0"/>
    </xf>
    <xf numFmtId="179" fontId="9" fillId="0" borderId="0" xfId="0" applyNumberFormat="1" applyFont="1" applyBorder="1" applyAlignment="1" applyProtection="1">
      <alignment horizontal="right" vertical="center"/>
      <protection locked="0"/>
    </xf>
    <xf numFmtId="9" fontId="9" fillId="0" borderId="0" xfId="0" applyNumberFormat="1" applyFont="1" applyBorder="1">
      <alignment vertical="center"/>
    </xf>
    <xf numFmtId="0" fontId="9" fillId="0" borderId="0" xfId="0" applyFont="1" applyBorder="1" applyAlignment="1">
      <alignment vertical="center" wrapText="1"/>
    </xf>
    <xf numFmtId="49" fontId="9" fillId="0" borderId="0" xfId="0" applyNumberFormat="1" applyFont="1" applyBorder="1" applyAlignment="1">
      <alignment vertical="center" wrapText="1"/>
    </xf>
    <xf numFmtId="177" fontId="9" fillId="0" borderId="0" xfId="0" applyNumberFormat="1" applyFont="1" applyBorder="1">
      <alignment vertical="center"/>
    </xf>
    <xf numFmtId="0" fontId="9" fillId="0" borderId="0" xfId="0" applyFont="1" applyBorder="1">
      <alignment vertical="center"/>
    </xf>
    <xf numFmtId="49" fontId="9" fillId="0" borderId="0" xfId="0" applyNumberFormat="1" applyFont="1" applyBorder="1">
      <alignment vertical="center"/>
    </xf>
    <xf numFmtId="0" fontId="17" fillId="0" borderId="0" xfId="0" applyFont="1">
      <alignment vertical="center"/>
    </xf>
    <xf numFmtId="0" fontId="10" fillId="0" borderId="41" xfId="0" applyFont="1" applyBorder="1" applyAlignment="1">
      <alignment horizontal="center" vertical="center" shrinkToFit="1"/>
    </xf>
    <xf numFmtId="0" fontId="9" fillId="2" borderId="96" xfId="0" applyFont="1" applyFill="1" applyBorder="1" applyAlignment="1">
      <alignment horizontal="left" vertical="center"/>
    </xf>
    <xf numFmtId="0" fontId="9" fillId="2" borderId="97" xfId="0" applyFont="1" applyFill="1" applyBorder="1" applyAlignment="1">
      <alignment horizontal="left" vertical="center"/>
    </xf>
    <xf numFmtId="0" fontId="9" fillId="2" borderId="97" xfId="0" applyFont="1" applyFill="1" applyBorder="1">
      <alignment vertical="center"/>
    </xf>
    <xf numFmtId="0" fontId="9" fillId="2" borderId="97" xfId="0" applyFont="1" applyFill="1" applyBorder="1" applyAlignment="1">
      <alignment horizontal="center" vertical="center"/>
    </xf>
    <xf numFmtId="0" fontId="9" fillId="2" borderId="98" xfId="0" applyFont="1" applyFill="1" applyBorder="1" applyAlignment="1">
      <alignment horizontal="center" vertical="center"/>
    </xf>
    <xf numFmtId="0" fontId="9" fillId="2" borderId="82"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wrapText="1"/>
    </xf>
    <xf numFmtId="179" fontId="9" fillId="2" borderId="8" xfId="0" applyNumberFormat="1" applyFont="1" applyFill="1" applyBorder="1" applyAlignment="1">
      <alignment horizontal="center" vertical="center"/>
    </xf>
    <xf numFmtId="179" fontId="9" fillId="2" borderId="60" xfId="0" applyNumberFormat="1" applyFont="1" applyFill="1" applyBorder="1" applyAlignment="1">
      <alignment horizontal="center" vertical="center"/>
    </xf>
    <xf numFmtId="0" fontId="9" fillId="0" borderId="40" xfId="0" applyNumberFormat="1" applyFont="1" applyBorder="1">
      <alignment vertical="center"/>
    </xf>
    <xf numFmtId="0" fontId="9" fillId="0" borderId="40" xfId="0" applyNumberFormat="1" applyFont="1" applyBorder="1" applyAlignment="1">
      <alignment vertical="center" wrapText="1"/>
    </xf>
    <xf numFmtId="0" fontId="9" fillId="0" borderId="40" xfId="0" applyNumberFormat="1" applyFont="1" applyBorder="1" applyAlignment="1" applyProtection="1">
      <alignment horizontal="left" vertical="center" wrapText="1"/>
      <protection locked="0"/>
    </xf>
    <xf numFmtId="0" fontId="9" fillId="0" borderId="40" xfId="0" applyNumberFormat="1" applyFont="1" applyBorder="1" applyAlignment="1" applyProtection="1">
      <alignment horizontal="right" vertical="center"/>
      <protection locked="0"/>
    </xf>
    <xf numFmtId="0" fontId="9" fillId="0" borderId="13" xfId="0" applyNumberFormat="1" applyFont="1" applyBorder="1" applyAlignment="1" applyProtection="1">
      <alignment horizontal="right" vertical="center"/>
      <protection locked="0"/>
    </xf>
    <xf numFmtId="0" fontId="9" fillId="0" borderId="32" xfId="0" applyNumberFormat="1" applyFont="1" applyBorder="1" applyAlignment="1" applyProtection="1">
      <alignment horizontal="right" vertical="center"/>
      <protection locked="0"/>
    </xf>
    <xf numFmtId="0" fontId="9" fillId="0" borderId="72" xfId="0" applyNumberFormat="1" applyFont="1" applyFill="1" applyBorder="1" applyAlignment="1">
      <alignment horizontal="right" vertical="center"/>
    </xf>
    <xf numFmtId="0" fontId="9" fillId="4" borderId="5" xfId="0" applyNumberFormat="1" applyFont="1" applyFill="1" applyBorder="1" applyAlignment="1">
      <alignment horizontal="right" vertical="center"/>
    </xf>
    <xf numFmtId="0" fontId="9" fillId="0" borderId="13" xfId="0" applyNumberFormat="1" applyFont="1" applyFill="1" applyBorder="1" applyAlignment="1" applyProtection="1">
      <alignment horizontal="right" vertical="center"/>
      <protection locked="0"/>
    </xf>
    <xf numFmtId="0" fontId="9" fillId="0" borderId="32" xfId="0" applyNumberFormat="1" applyFont="1" applyFill="1" applyBorder="1" applyAlignment="1" applyProtection="1">
      <alignment horizontal="right" vertical="center"/>
      <protection locked="0"/>
    </xf>
    <xf numFmtId="0" fontId="9" fillId="0" borderId="13" xfId="0" applyNumberFormat="1" applyFont="1" applyFill="1" applyBorder="1" applyAlignment="1">
      <alignment horizontal="right" vertical="center"/>
    </xf>
    <xf numFmtId="0" fontId="9" fillId="0" borderId="32" xfId="0" applyNumberFormat="1" applyFont="1" applyFill="1" applyBorder="1" applyAlignment="1">
      <alignment horizontal="right" vertical="center"/>
    </xf>
    <xf numFmtId="0" fontId="9" fillId="0" borderId="5" xfId="0" applyNumberFormat="1" applyFont="1" applyBorder="1" applyAlignment="1">
      <alignment horizontal="right" vertical="center"/>
    </xf>
    <xf numFmtId="0" fontId="9" fillId="0" borderId="13" xfId="0" applyNumberFormat="1" applyFont="1" applyBorder="1" applyAlignment="1">
      <alignment horizontal="right" vertical="center"/>
    </xf>
    <xf numFmtId="0" fontId="9" fillId="0" borderId="72" xfId="0" applyNumberFormat="1" applyFont="1" applyBorder="1" applyAlignment="1">
      <alignment horizontal="right" vertical="center"/>
    </xf>
    <xf numFmtId="0" fontId="9" fillId="0" borderId="37" xfId="0" applyNumberFormat="1" applyFont="1" applyFill="1" applyBorder="1" applyAlignment="1" applyProtection="1">
      <alignment horizontal="right" vertical="center"/>
      <protection locked="0"/>
    </xf>
    <xf numFmtId="0" fontId="9" fillId="0" borderId="33" xfId="1" applyNumberFormat="1" applyFont="1" applyFill="1" applyBorder="1" applyAlignment="1">
      <alignment horizontal="right" vertical="center"/>
    </xf>
    <xf numFmtId="0" fontId="9" fillId="5" borderId="2" xfId="0" applyFont="1" applyFill="1" applyBorder="1" applyAlignment="1">
      <alignment horizontal="left" vertical="center" wrapText="1"/>
    </xf>
    <xf numFmtId="0" fontId="9" fillId="2" borderId="33" xfId="0" applyNumberFormat="1" applyFont="1" applyFill="1" applyBorder="1" applyAlignment="1">
      <alignment horizontal="center" vertical="center"/>
    </xf>
    <xf numFmtId="0" fontId="9" fillId="2" borderId="100" xfId="0" applyNumberFormat="1" applyFont="1" applyFill="1" applyBorder="1" applyAlignment="1">
      <alignment horizontal="center" vertical="center" wrapText="1"/>
    </xf>
    <xf numFmtId="0" fontId="9" fillId="2" borderId="12" xfId="0" applyNumberFormat="1" applyFont="1" applyFill="1" applyBorder="1">
      <alignment vertical="center"/>
    </xf>
    <xf numFmtId="0" fontId="9" fillId="2" borderId="13" xfId="0" applyNumberFormat="1" applyFont="1" applyFill="1" applyBorder="1">
      <alignment vertical="center"/>
    </xf>
    <xf numFmtId="0" fontId="9" fillId="2" borderId="31" xfId="0" applyNumberFormat="1" applyFont="1" applyFill="1" applyBorder="1">
      <alignment vertical="center"/>
    </xf>
    <xf numFmtId="0" fontId="9" fillId="2" borderId="32" xfId="0" applyNumberFormat="1" applyFont="1" applyFill="1" applyBorder="1">
      <alignment vertical="center"/>
    </xf>
    <xf numFmtId="0" fontId="9" fillId="2" borderId="101" xfId="0" applyNumberFormat="1" applyFont="1" applyFill="1" applyBorder="1">
      <alignment vertical="center"/>
    </xf>
    <xf numFmtId="0" fontId="9" fillId="2" borderId="72" xfId="0" applyNumberFormat="1" applyFont="1" applyFill="1" applyBorder="1">
      <alignment vertical="center"/>
    </xf>
    <xf numFmtId="0" fontId="9" fillId="5" borderId="0" xfId="0" applyFont="1" applyFill="1" applyBorder="1" applyAlignment="1">
      <alignment horizontal="left" vertical="center" wrapText="1"/>
    </xf>
    <xf numFmtId="0" fontId="9" fillId="5" borderId="2" xfId="0" applyFont="1" applyFill="1" applyBorder="1" applyAlignment="1">
      <alignment horizontal="left" vertical="center" wrapText="1"/>
    </xf>
    <xf numFmtId="0" fontId="9" fillId="5" borderId="0" xfId="0" applyFont="1" applyFill="1" applyBorder="1" applyAlignment="1">
      <alignment horizontal="left" vertical="center"/>
    </xf>
    <xf numFmtId="0" fontId="9" fillId="5" borderId="9" xfId="0" applyFont="1" applyFill="1" applyBorder="1" applyAlignment="1">
      <alignment horizontal="left" vertical="center"/>
    </xf>
    <xf numFmtId="0" fontId="9" fillId="5" borderId="117" xfId="0" applyFont="1" applyFill="1" applyBorder="1" applyAlignment="1">
      <alignment horizontal="left" vertical="center" wrapText="1"/>
    </xf>
    <xf numFmtId="0" fontId="9" fillId="5" borderId="118" xfId="0" applyFont="1" applyFill="1" applyBorder="1" applyAlignment="1">
      <alignment horizontal="left" vertical="center"/>
    </xf>
    <xf numFmtId="0" fontId="9" fillId="5" borderId="119" xfId="0" applyFont="1" applyFill="1" applyBorder="1" applyAlignment="1">
      <alignment horizontal="left" vertical="center" wrapText="1"/>
    </xf>
    <xf numFmtId="0" fontId="9" fillId="5" borderId="119" xfId="0" applyFont="1" applyFill="1" applyBorder="1" applyAlignment="1">
      <alignment horizontal="left" vertical="center"/>
    </xf>
    <xf numFmtId="0" fontId="9" fillId="0" borderId="62" xfId="0" applyNumberFormat="1" applyFont="1" applyBorder="1" applyAlignment="1" applyProtection="1">
      <alignment horizontal="right" vertical="center"/>
      <protection locked="0"/>
    </xf>
    <xf numFmtId="0" fontId="9" fillId="0" borderId="120" xfId="0" applyNumberFormat="1" applyFont="1" applyBorder="1" applyAlignment="1" applyProtection="1">
      <alignment horizontal="right" vertical="center"/>
      <protection locked="0"/>
    </xf>
    <xf numFmtId="0" fontId="9" fillId="0" borderId="121" xfId="0" applyNumberFormat="1" applyFont="1" applyBorder="1" applyAlignment="1" applyProtection="1">
      <alignment horizontal="right" vertical="center"/>
      <protection locked="0"/>
    </xf>
    <xf numFmtId="0" fontId="9" fillId="5" borderId="118" xfId="0" applyFont="1" applyFill="1" applyBorder="1" applyAlignment="1">
      <alignment horizontal="left" vertical="center" wrapText="1"/>
    </xf>
    <xf numFmtId="0" fontId="9" fillId="0" borderId="33" xfId="0" applyNumberFormat="1" applyFont="1" applyBorder="1" applyAlignment="1" applyProtection="1">
      <alignment horizontal="right" vertical="center"/>
      <protection locked="0"/>
    </xf>
    <xf numFmtId="0" fontId="9" fillId="5" borderId="123" xfId="0" applyFont="1" applyFill="1" applyBorder="1" applyAlignment="1">
      <alignment horizontal="left" vertical="center" wrapText="1"/>
    </xf>
    <xf numFmtId="0" fontId="9" fillId="0" borderId="126" xfId="0" applyNumberFormat="1" applyFont="1" applyBorder="1" applyAlignment="1" applyProtection="1">
      <alignment horizontal="right" vertical="center"/>
      <protection locked="0"/>
    </xf>
    <xf numFmtId="0" fontId="9" fillId="0" borderId="125" xfId="0" applyNumberFormat="1" applyFont="1" applyBorder="1" applyAlignment="1" applyProtection="1">
      <alignment horizontal="right" vertical="center"/>
      <protection locked="0"/>
    </xf>
    <xf numFmtId="0" fontId="9" fillId="0" borderId="35" xfId="0" applyNumberFormat="1" applyFont="1" applyBorder="1" applyAlignment="1" applyProtection="1">
      <alignment horizontal="right" vertical="center"/>
      <protection locked="0"/>
    </xf>
    <xf numFmtId="0" fontId="9" fillId="5" borderId="127" xfId="0" applyFont="1" applyFill="1" applyBorder="1" applyAlignment="1">
      <alignment horizontal="left" vertical="center" wrapText="1"/>
    </xf>
    <xf numFmtId="0" fontId="9" fillId="5" borderId="128" xfId="0" applyFont="1" applyFill="1" applyBorder="1" applyAlignment="1">
      <alignment horizontal="left" vertical="center"/>
    </xf>
    <xf numFmtId="0" fontId="9" fillId="5" borderId="129" xfId="0" applyFont="1" applyFill="1" applyBorder="1" applyAlignment="1">
      <alignment horizontal="left" vertical="center" wrapText="1"/>
    </xf>
    <xf numFmtId="0" fontId="9" fillId="5" borderId="122" xfId="0" applyFont="1" applyFill="1" applyBorder="1" applyAlignment="1">
      <alignment horizontal="left" vertical="center" wrapText="1"/>
    </xf>
    <xf numFmtId="0" fontId="9" fillId="5" borderId="130" xfId="0" applyFont="1" applyFill="1" applyBorder="1" applyAlignment="1">
      <alignment horizontal="left" vertical="center" wrapText="1"/>
    </xf>
    <xf numFmtId="0" fontId="9" fillId="5" borderId="131" xfId="0" applyFont="1" applyFill="1" applyBorder="1" applyAlignment="1">
      <alignment horizontal="left" vertical="center" wrapText="1"/>
    </xf>
    <xf numFmtId="0" fontId="9" fillId="0" borderId="124" xfId="0" applyNumberFormat="1" applyFont="1" applyFill="1" applyBorder="1" applyAlignment="1">
      <alignment horizontal="right" vertical="center"/>
    </xf>
    <xf numFmtId="0" fontId="9" fillId="2" borderId="53" xfId="0" applyFont="1" applyFill="1" applyBorder="1" applyAlignment="1">
      <alignment horizontal="left" vertical="center"/>
    </xf>
    <xf numFmtId="0" fontId="9" fillId="2" borderId="51" xfId="0" applyFont="1" applyFill="1" applyBorder="1" applyAlignment="1">
      <alignment horizontal="left" vertical="center"/>
    </xf>
    <xf numFmtId="0" fontId="9" fillId="2" borderId="52" xfId="0" applyFont="1" applyFill="1" applyBorder="1" applyAlignment="1">
      <alignment horizontal="left" vertical="center"/>
    </xf>
    <xf numFmtId="0" fontId="11" fillId="2" borderId="8" xfId="0" applyFont="1" applyFill="1" applyBorder="1" applyAlignment="1">
      <alignment horizontal="left" vertical="center"/>
    </xf>
    <xf numFmtId="0" fontId="11" fillId="2" borderId="9" xfId="0" applyFont="1" applyFill="1" applyBorder="1" applyAlignment="1">
      <alignment horizontal="left" vertical="center"/>
    </xf>
    <xf numFmtId="0" fontId="11" fillId="2" borderId="10" xfId="0" applyFont="1" applyFill="1" applyBorder="1" applyAlignment="1">
      <alignment horizontal="left" vertical="center"/>
    </xf>
    <xf numFmtId="0" fontId="11" fillId="2" borderId="11" xfId="0" applyFont="1" applyFill="1" applyBorder="1" applyAlignment="1">
      <alignment horizontal="left" vertical="center"/>
    </xf>
    <xf numFmtId="0" fontId="11" fillId="2" borderId="12" xfId="0" applyFont="1" applyFill="1" applyBorder="1" applyAlignment="1">
      <alignment horizontal="left" vertical="center"/>
    </xf>
    <xf numFmtId="0" fontId="11" fillId="2" borderId="13" xfId="0" applyFont="1" applyFill="1" applyBorder="1" applyAlignment="1">
      <alignment horizontal="left" vertical="center"/>
    </xf>
    <xf numFmtId="0" fontId="9" fillId="2" borderId="18" xfId="0" applyFont="1" applyFill="1" applyBorder="1" applyAlignment="1">
      <alignment horizontal="left" vertical="center"/>
    </xf>
    <xf numFmtId="0" fontId="9" fillId="2" borderId="19" xfId="0" applyFont="1" applyFill="1" applyBorder="1" applyAlignment="1">
      <alignment horizontal="left" vertical="center"/>
    </xf>
    <xf numFmtId="0" fontId="10" fillId="2" borderId="44" xfId="0" applyFont="1" applyFill="1" applyBorder="1" applyAlignment="1">
      <alignment horizontal="left" vertical="center" wrapText="1"/>
    </xf>
    <xf numFmtId="0" fontId="10" fillId="2" borderId="45" xfId="0" applyFont="1" applyFill="1" applyBorder="1" applyAlignment="1">
      <alignment horizontal="left" vertical="center" wrapText="1"/>
    </xf>
    <xf numFmtId="0" fontId="10" fillId="2" borderId="46" xfId="0" applyFont="1" applyFill="1" applyBorder="1" applyAlignment="1">
      <alignment horizontal="left" vertical="center" wrapText="1"/>
    </xf>
    <xf numFmtId="0" fontId="11" fillId="2" borderId="3" xfId="0" applyFont="1" applyFill="1" applyBorder="1" applyAlignment="1">
      <alignment horizontal="left" vertical="center"/>
    </xf>
    <xf numFmtId="0" fontId="11" fillId="2" borderId="4" xfId="0" applyFont="1" applyFill="1" applyBorder="1" applyAlignment="1">
      <alignment horizontal="left" vertical="center"/>
    </xf>
    <xf numFmtId="0" fontId="11" fillId="2" borderId="5" xfId="0" applyFont="1" applyFill="1" applyBorder="1" applyAlignment="1">
      <alignment horizontal="left" vertical="center"/>
    </xf>
    <xf numFmtId="0" fontId="14" fillId="2" borderId="47" xfId="0" applyFont="1" applyFill="1" applyBorder="1" applyAlignment="1">
      <alignment horizontal="left" vertical="center"/>
    </xf>
    <xf numFmtId="0" fontId="14" fillId="2" borderId="48" xfId="0" applyFont="1" applyFill="1" applyBorder="1" applyAlignment="1">
      <alignment horizontal="left" vertical="center"/>
    </xf>
    <xf numFmtId="0" fontId="14" fillId="2" borderId="49" xfId="0" applyFont="1" applyFill="1" applyBorder="1" applyAlignment="1">
      <alignment horizontal="left" vertical="center"/>
    </xf>
    <xf numFmtId="0" fontId="10" fillId="2" borderId="50" xfId="0" applyFont="1" applyFill="1" applyBorder="1" applyAlignment="1">
      <alignment horizontal="left" vertical="center"/>
    </xf>
    <xf numFmtId="0" fontId="10" fillId="2" borderId="51" xfId="0" applyFont="1" applyFill="1" applyBorder="1" applyAlignment="1">
      <alignment horizontal="left" vertical="center"/>
    </xf>
    <xf numFmtId="0" fontId="10" fillId="2" borderId="52" xfId="0" applyFont="1" applyFill="1" applyBorder="1" applyAlignment="1">
      <alignment horizontal="left" vertical="center"/>
    </xf>
    <xf numFmtId="0" fontId="14" fillId="2" borderId="0" xfId="0" applyFont="1" applyFill="1" applyBorder="1" applyAlignment="1">
      <alignment horizontal="center" vertical="center"/>
    </xf>
    <xf numFmtId="0" fontId="14" fillId="2" borderId="7" xfId="0" applyFont="1" applyFill="1" applyBorder="1" applyAlignment="1">
      <alignment horizontal="center" vertical="center"/>
    </xf>
    <xf numFmtId="0" fontId="9" fillId="2" borderId="8" xfId="0" applyFont="1" applyFill="1" applyBorder="1" applyAlignment="1">
      <alignment horizontal="left" vertical="center" wrapText="1"/>
    </xf>
    <xf numFmtId="0" fontId="9" fillId="2" borderId="9"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9" fillId="2" borderId="15" xfId="0" applyFont="1" applyFill="1" applyBorder="1" applyAlignment="1">
      <alignment horizontal="left" vertical="center"/>
    </xf>
    <xf numFmtId="0" fontId="9" fillId="2" borderId="16" xfId="0" applyFont="1" applyFill="1" applyBorder="1" applyAlignment="1">
      <alignment horizontal="left" vertical="center"/>
    </xf>
    <xf numFmtId="0" fontId="10" fillId="2" borderId="8" xfId="0" applyFont="1" applyFill="1" applyBorder="1" applyAlignment="1">
      <alignment horizontal="left" vertical="center" wrapText="1"/>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1" fillId="2" borderId="0" xfId="0" applyFont="1" applyFill="1" applyAlignment="1">
      <alignment horizontal="center" vertical="center" wrapText="1"/>
    </xf>
    <xf numFmtId="0" fontId="9" fillId="2" borderId="55" xfId="0" applyFont="1" applyFill="1" applyBorder="1" applyAlignment="1">
      <alignment horizontal="left" vertical="center"/>
    </xf>
    <xf numFmtId="0" fontId="9" fillId="2" borderId="56" xfId="0" applyFont="1" applyFill="1" applyBorder="1" applyAlignment="1">
      <alignment horizontal="left" vertical="center"/>
    </xf>
    <xf numFmtId="0" fontId="9" fillId="2" borderId="57" xfId="0" applyFont="1" applyFill="1" applyBorder="1" applyAlignment="1">
      <alignment horizontal="left" vertical="center"/>
    </xf>
    <xf numFmtId="0" fontId="14" fillId="2" borderId="0" xfId="0" applyFont="1" applyFill="1" applyAlignment="1">
      <alignment horizontal="center" vertical="center"/>
    </xf>
    <xf numFmtId="0" fontId="9" fillId="2" borderId="28" xfId="0" applyFont="1" applyFill="1" applyBorder="1" applyAlignment="1">
      <alignment horizontal="center" vertical="center"/>
    </xf>
    <xf numFmtId="0" fontId="9" fillId="2" borderId="29" xfId="0" applyFont="1" applyFill="1" applyBorder="1" applyAlignment="1">
      <alignment horizontal="center" vertical="center"/>
    </xf>
    <xf numFmtId="0" fontId="10" fillId="2" borderId="24" xfId="0" applyFont="1" applyFill="1" applyBorder="1" applyAlignment="1">
      <alignment horizontal="left" vertical="center" wrapText="1"/>
    </xf>
    <xf numFmtId="0" fontId="10" fillId="2" borderId="25" xfId="0" applyFont="1" applyFill="1" applyBorder="1" applyAlignment="1">
      <alignment horizontal="left" vertical="center" wrapText="1"/>
    </xf>
    <xf numFmtId="0" fontId="9" fillId="0" borderId="39"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36" xfId="0" applyFont="1" applyBorder="1" applyAlignment="1">
      <alignment horizontal="center" vertical="center" wrapText="1"/>
    </xf>
    <xf numFmtId="177" fontId="9" fillId="0" borderId="12" xfId="0" applyNumberFormat="1" applyFont="1" applyBorder="1" applyAlignment="1">
      <alignment horizontal="center" vertical="center" wrapText="1"/>
    </xf>
    <xf numFmtId="177" fontId="9" fillId="0" borderId="36" xfId="0" applyNumberFormat="1" applyFont="1" applyBorder="1" applyAlignment="1">
      <alignment horizontal="center" vertical="center" wrapText="1"/>
    </xf>
    <xf numFmtId="49" fontId="9" fillId="0" borderId="31" xfId="0" applyNumberFormat="1" applyFont="1" applyBorder="1" applyAlignment="1">
      <alignment horizontal="center" vertical="center" wrapText="1"/>
    </xf>
    <xf numFmtId="49" fontId="9" fillId="0" borderId="38" xfId="0" applyNumberFormat="1" applyFont="1" applyBorder="1" applyAlignment="1">
      <alignment horizontal="center" vertical="center" wrapText="1"/>
    </xf>
    <xf numFmtId="0" fontId="9" fillId="0" borderId="48" xfId="0" applyFont="1" applyBorder="1" applyAlignment="1">
      <alignment horizontal="center" vertical="center" wrapText="1"/>
    </xf>
    <xf numFmtId="49" fontId="9" fillId="2" borderId="82" xfId="0" applyNumberFormat="1" applyFont="1" applyFill="1" applyBorder="1" applyAlignment="1">
      <alignment horizontal="center" vertical="center"/>
    </xf>
    <xf numFmtId="0" fontId="9" fillId="2" borderId="104" xfId="0" applyFont="1" applyFill="1" applyBorder="1" applyAlignment="1">
      <alignment horizontal="center" vertical="center"/>
    </xf>
    <xf numFmtId="0" fontId="9" fillId="2" borderId="105" xfId="0" applyFont="1" applyFill="1" applyBorder="1" applyAlignment="1">
      <alignment horizontal="center" vertical="center"/>
    </xf>
    <xf numFmtId="0" fontId="9" fillId="2" borderId="100"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13" xfId="0" applyFont="1" applyFill="1" applyBorder="1" applyAlignment="1">
      <alignment horizontal="center" vertical="center"/>
    </xf>
    <xf numFmtId="0" fontId="9" fillId="2" borderId="107" xfId="0" applyFont="1" applyFill="1" applyBorder="1" applyAlignment="1">
      <alignment horizontal="center" vertical="center"/>
    </xf>
    <xf numFmtId="0" fontId="9" fillId="2" borderId="72" xfId="0" applyFont="1" applyFill="1" applyBorder="1" applyAlignment="1">
      <alignment horizontal="center" vertical="center"/>
    </xf>
    <xf numFmtId="0" fontId="9" fillId="2" borderId="106" xfId="0" applyFont="1" applyFill="1" applyBorder="1" applyAlignment="1">
      <alignment horizontal="center" vertical="center"/>
    </xf>
    <xf numFmtId="0" fontId="9" fillId="2" borderId="42" xfId="0" applyFont="1" applyFill="1" applyBorder="1" applyAlignment="1">
      <alignment horizontal="center" vertical="center"/>
    </xf>
    <xf numFmtId="0" fontId="9" fillId="2" borderId="43" xfId="0" applyFont="1" applyFill="1" applyBorder="1" applyAlignment="1">
      <alignment horizontal="center" vertical="center"/>
    </xf>
    <xf numFmtId="0" fontId="9" fillId="2" borderId="39" xfId="0" applyNumberFormat="1" applyFont="1" applyFill="1" applyBorder="1" applyAlignment="1">
      <alignment horizontal="right" vertical="center" wrapText="1"/>
    </xf>
    <xf numFmtId="0" fontId="9" fillId="2" borderId="30" xfId="0" applyNumberFormat="1" applyFont="1" applyFill="1" applyBorder="1" applyAlignment="1">
      <alignment horizontal="right" vertical="center" wrapText="1"/>
    </xf>
    <xf numFmtId="0" fontId="9" fillId="2" borderId="102" xfId="0" applyNumberFormat="1" applyFont="1" applyFill="1" applyBorder="1" applyAlignment="1">
      <alignment horizontal="right" vertical="center" wrapText="1"/>
    </xf>
    <xf numFmtId="0" fontId="9" fillId="2" borderId="103" xfId="0" applyNumberFormat="1" applyFont="1" applyFill="1" applyBorder="1" applyAlignment="1">
      <alignment horizontal="right" vertical="center" wrapText="1"/>
    </xf>
    <xf numFmtId="0" fontId="11" fillId="2" borderId="20" xfId="0" applyFont="1" applyFill="1" applyBorder="1" applyAlignment="1">
      <alignment horizontal="center" vertical="center" wrapText="1"/>
    </xf>
    <xf numFmtId="0" fontId="16" fillId="2" borderId="0" xfId="0" applyFont="1" applyFill="1" applyAlignment="1">
      <alignment horizontal="left" vertical="center"/>
    </xf>
    <xf numFmtId="0" fontId="0" fillId="2" borderId="0" xfId="0" applyFill="1" applyAlignment="1">
      <alignment horizontal="left" vertical="center" wrapText="1"/>
    </xf>
    <xf numFmtId="0" fontId="2" fillId="2" borderId="1" xfId="0" applyFont="1" applyFill="1" applyBorder="1" applyAlignment="1">
      <alignment horizontal="center" vertical="center"/>
    </xf>
    <xf numFmtId="0" fontId="2" fillId="2" borderId="84"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88"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71" xfId="0" applyFont="1" applyFill="1" applyBorder="1" applyAlignment="1">
      <alignment horizontal="center" vertical="center"/>
    </xf>
    <xf numFmtId="0" fontId="0" fillId="2" borderId="86" xfId="0" applyFill="1" applyBorder="1" applyAlignment="1">
      <alignment horizontal="left" vertical="center" wrapText="1"/>
    </xf>
    <xf numFmtId="0" fontId="0" fillId="2" borderId="87" xfId="0" applyFill="1" applyBorder="1" applyAlignment="1">
      <alignment horizontal="left" vertical="center" wrapText="1"/>
    </xf>
    <xf numFmtId="0" fontId="0" fillId="2" borderId="90" xfId="0" applyFill="1" applyBorder="1" applyAlignment="1">
      <alignment horizontal="left" vertical="center" wrapText="1"/>
    </xf>
    <xf numFmtId="0" fontId="0" fillId="2" borderId="29" xfId="0" applyFill="1" applyBorder="1" applyAlignment="1">
      <alignment horizontal="left" vertical="center" wrapText="1"/>
    </xf>
    <xf numFmtId="0" fontId="0" fillId="2" borderId="91" xfId="0" applyFill="1" applyBorder="1" applyAlignment="1">
      <alignment horizontal="left" vertical="center" wrapText="1"/>
    </xf>
    <xf numFmtId="0" fontId="0" fillId="2" borderId="92" xfId="0" applyFill="1" applyBorder="1" applyAlignment="1">
      <alignment horizontal="left" vertical="center" wrapText="1"/>
    </xf>
    <xf numFmtId="0" fontId="0" fillId="2" borderId="94" xfId="0" applyFill="1" applyBorder="1" applyAlignment="1">
      <alignment horizontal="left" vertical="center" wrapText="1"/>
    </xf>
    <xf numFmtId="0" fontId="0" fillId="2" borderId="95" xfId="0" applyFill="1" applyBorder="1" applyAlignment="1">
      <alignment horizontal="left" vertical="center" wrapText="1"/>
    </xf>
    <xf numFmtId="0" fontId="9" fillId="2" borderId="99" xfId="0" applyFont="1" applyFill="1" applyBorder="1" applyAlignment="1">
      <alignment horizontal="center" vertical="center" wrapText="1"/>
    </xf>
    <xf numFmtId="0" fontId="9" fillId="2" borderId="83" xfId="0" applyFont="1" applyFill="1" applyBorder="1" applyAlignment="1">
      <alignment horizontal="center" vertical="center" wrapText="1"/>
    </xf>
    <xf numFmtId="0" fontId="0" fillId="2" borderId="0" xfId="0" applyFill="1" applyAlignment="1">
      <alignment horizontal="left" vertical="center"/>
    </xf>
    <xf numFmtId="0" fontId="0" fillId="2" borderId="0" xfId="0" applyFill="1" applyAlignment="1">
      <alignment horizontal="right" vertical="center"/>
    </xf>
    <xf numFmtId="0" fontId="0" fillId="0" borderId="0" xfId="0" applyAlignment="1">
      <alignment horizontal="left" vertical="center"/>
    </xf>
    <xf numFmtId="0" fontId="0" fillId="2" borderId="0" xfId="0" applyFill="1" applyAlignment="1">
      <alignment vertical="center" wrapText="1"/>
    </xf>
    <xf numFmtId="0" fontId="0" fillId="0" borderId="0" xfId="0" applyAlignment="1">
      <alignment vertical="center" wrapText="1"/>
    </xf>
    <xf numFmtId="0" fontId="3" fillId="2" borderId="0" xfId="0" applyFont="1" applyFill="1" applyAlignment="1">
      <alignment horizontal="center" vertical="center"/>
    </xf>
    <xf numFmtId="0" fontId="4" fillId="2" borderId="0" xfId="0" applyFont="1" applyFill="1" applyAlignment="1">
      <alignment horizontal="center" vertical="center"/>
    </xf>
    <xf numFmtId="0" fontId="9" fillId="8" borderId="23" xfId="0" applyFont="1" applyFill="1" applyBorder="1" applyAlignment="1">
      <alignment horizontal="left" vertical="center" wrapText="1"/>
    </xf>
    <xf numFmtId="0" fontId="9" fillId="8" borderId="24" xfId="0" applyFont="1" applyFill="1" applyBorder="1" applyAlignment="1">
      <alignment horizontal="left" vertical="center" wrapText="1"/>
    </xf>
    <xf numFmtId="0" fontId="9" fillId="8" borderId="79" xfId="0" applyFont="1" applyFill="1" applyBorder="1" applyAlignment="1">
      <alignment horizontal="left" vertical="center" wrapText="1"/>
    </xf>
    <xf numFmtId="0" fontId="11" fillId="7" borderId="78" xfId="0" applyFont="1" applyFill="1" applyBorder="1" applyAlignment="1">
      <alignment horizontal="center" vertical="center" wrapText="1"/>
    </xf>
    <xf numFmtId="0" fontId="11" fillId="7" borderId="7" xfId="0" applyFont="1" applyFill="1" applyBorder="1" applyAlignment="1">
      <alignment horizontal="center" vertical="center" wrapText="1"/>
    </xf>
    <xf numFmtId="0" fontId="9" fillId="8" borderId="76" xfId="0" applyFont="1" applyFill="1" applyBorder="1" applyAlignment="1">
      <alignment horizontal="left" vertical="center" wrapText="1"/>
    </xf>
    <xf numFmtId="0" fontId="9" fillId="8" borderId="56" xfId="0" applyFont="1" applyFill="1" applyBorder="1" applyAlignment="1">
      <alignment horizontal="left" vertical="center" wrapText="1"/>
    </xf>
    <xf numFmtId="0" fontId="9" fillId="8" borderId="77" xfId="0" applyFont="1" applyFill="1" applyBorder="1" applyAlignment="1">
      <alignment horizontal="left" vertical="center" wrapText="1"/>
    </xf>
    <xf numFmtId="0" fontId="9" fillId="8" borderId="80" xfId="0" applyFont="1" applyFill="1" applyBorder="1" applyAlignment="1">
      <alignment horizontal="left" vertical="center" wrapText="1"/>
    </xf>
    <xf numFmtId="0" fontId="9" fillId="8" borderId="111" xfId="0" applyFont="1" applyFill="1" applyBorder="1" applyAlignment="1">
      <alignment horizontal="left" vertical="center" wrapText="1"/>
    </xf>
    <xf numFmtId="0" fontId="9" fillId="8" borderId="81" xfId="0" applyFont="1" applyFill="1" applyBorder="1" applyAlignment="1">
      <alignment horizontal="left" vertical="center" wrapText="1"/>
    </xf>
    <xf numFmtId="0" fontId="9" fillId="8" borderId="82" xfId="0" applyFont="1" applyFill="1" applyBorder="1" applyAlignment="1">
      <alignment horizontal="left" vertical="center" wrapText="1"/>
    </xf>
    <xf numFmtId="0" fontId="9" fillId="8" borderId="112" xfId="0" applyFont="1" applyFill="1" applyBorder="1" applyAlignment="1">
      <alignment horizontal="left" vertical="center" wrapText="1"/>
    </xf>
    <xf numFmtId="0" fontId="9" fillId="8" borderId="83" xfId="0" applyFont="1" applyFill="1" applyBorder="1" applyAlignment="1">
      <alignment horizontal="left" vertical="center" wrapText="1"/>
    </xf>
    <xf numFmtId="0" fontId="11" fillId="8" borderId="68" xfId="0" applyFont="1" applyFill="1" applyBorder="1" applyAlignment="1">
      <alignment horizontal="left" vertical="center" wrapText="1"/>
    </xf>
    <xf numFmtId="0" fontId="11" fillId="8" borderId="69" xfId="0" applyFont="1" applyFill="1" applyBorder="1" applyAlignment="1">
      <alignment horizontal="left" vertical="center" wrapText="1"/>
    </xf>
    <xf numFmtId="0" fontId="9" fillId="8" borderId="60" xfId="0" applyFont="1" applyFill="1" applyBorder="1" applyAlignment="1">
      <alignment horizontal="left" vertical="center" wrapText="1"/>
    </xf>
    <xf numFmtId="0" fontId="9" fillId="8" borderId="20" xfId="0" applyFont="1" applyFill="1" applyBorder="1" applyAlignment="1">
      <alignment horizontal="left" vertical="center" wrapText="1"/>
    </xf>
    <xf numFmtId="0" fontId="9" fillId="8" borderId="71" xfId="0" applyFont="1" applyFill="1" applyBorder="1" applyAlignment="1">
      <alignment horizontal="left" vertical="center" wrapText="1"/>
    </xf>
    <xf numFmtId="0" fontId="9" fillId="8" borderId="70" xfId="0" applyFont="1" applyFill="1" applyBorder="1" applyAlignment="1">
      <alignment horizontal="left" vertical="center" wrapText="1"/>
    </xf>
    <xf numFmtId="0" fontId="9" fillId="8" borderId="15" xfId="0" applyFont="1" applyFill="1" applyBorder="1" applyAlignment="1">
      <alignment horizontal="left" vertical="center" wrapText="1"/>
    </xf>
    <xf numFmtId="0" fontId="11" fillId="9" borderId="61" xfId="0" applyFont="1" applyFill="1" applyBorder="1" applyAlignment="1">
      <alignment horizontal="center" vertical="center"/>
    </xf>
    <xf numFmtId="0" fontId="11" fillId="9" borderId="113" xfId="0" applyFont="1" applyFill="1" applyBorder="1" applyAlignment="1">
      <alignment horizontal="center" vertical="center"/>
    </xf>
    <xf numFmtId="0" fontId="11" fillId="9" borderId="65" xfId="0" applyFont="1" applyFill="1" applyBorder="1" applyAlignment="1">
      <alignment horizontal="center" vertical="center"/>
    </xf>
    <xf numFmtId="0" fontId="11" fillId="9" borderId="37" xfId="0" applyFont="1" applyFill="1" applyBorder="1" applyAlignment="1">
      <alignment horizontal="center" vertical="center"/>
    </xf>
    <xf numFmtId="0" fontId="11" fillId="9" borderId="2" xfId="0" applyFont="1" applyFill="1" applyBorder="1" applyAlignment="1">
      <alignment horizontal="center" vertical="center"/>
    </xf>
    <xf numFmtId="0" fontId="11" fillId="9" borderId="35" xfId="0" applyFont="1" applyFill="1" applyBorder="1" applyAlignment="1">
      <alignment horizontal="center" vertical="center"/>
    </xf>
    <xf numFmtId="0" fontId="11" fillId="9" borderId="33" xfId="0" applyFont="1" applyFill="1" applyBorder="1" applyAlignment="1">
      <alignment horizontal="center" vertical="center"/>
    </xf>
    <xf numFmtId="0" fontId="9" fillId="5" borderId="114" xfId="0" applyFont="1" applyFill="1" applyBorder="1" applyAlignment="1">
      <alignment horizontal="left" vertical="center" wrapText="1"/>
    </xf>
    <xf numFmtId="0" fontId="9" fillId="5" borderId="115" xfId="0" applyFont="1" applyFill="1" applyBorder="1" applyAlignment="1">
      <alignment horizontal="left" vertical="center" wrapText="1"/>
    </xf>
    <xf numFmtId="0" fontId="9" fillId="5" borderId="116" xfId="0" applyFont="1" applyFill="1" applyBorder="1" applyAlignment="1">
      <alignment horizontal="left" vertical="center" wrapText="1"/>
    </xf>
    <xf numFmtId="0" fontId="9" fillId="5" borderId="2" xfId="0" applyFont="1" applyFill="1" applyBorder="1" applyAlignment="1">
      <alignment horizontal="left" vertical="center" wrapText="1"/>
    </xf>
    <xf numFmtId="0" fontId="9" fillId="5" borderId="0" xfId="0" applyFont="1" applyFill="1" applyBorder="1" applyAlignment="1">
      <alignment horizontal="left" vertical="center" wrapText="1"/>
    </xf>
    <xf numFmtId="0" fontId="9" fillId="5" borderId="88" xfId="0" applyFont="1" applyFill="1" applyBorder="1" applyAlignment="1">
      <alignment horizontal="left" vertical="center" wrapText="1"/>
    </xf>
    <xf numFmtId="0" fontId="9" fillId="5" borderId="0" xfId="0" applyFont="1" applyFill="1" applyAlignment="1">
      <alignment horizontal="left" vertical="center" wrapText="1"/>
    </xf>
    <xf numFmtId="0" fontId="9" fillId="5" borderId="132" xfId="0" applyFont="1" applyFill="1" applyBorder="1" applyAlignment="1">
      <alignment horizontal="left" vertical="center" wrapText="1"/>
    </xf>
    <xf numFmtId="0" fontId="9" fillId="5" borderId="133" xfId="0" applyFont="1" applyFill="1" applyBorder="1" applyAlignment="1">
      <alignment horizontal="left" vertical="center" wrapText="1"/>
    </xf>
    <xf numFmtId="0" fontId="9" fillId="5" borderId="134" xfId="0" applyFont="1" applyFill="1" applyBorder="1" applyAlignment="1">
      <alignment horizontal="left" vertical="center" wrapText="1"/>
    </xf>
    <xf numFmtId="0" fontId="8" fillId="5" borderId="34" xfId="0" applyFont="1" applyFill="1" applyBorder="1" applyAlignment="1">
      <alignment horizontal="left" vertical="center"/>
    </xf>
    <xf numFmtId="0" fontId="8" fillId="5" borderId="9" xfId="0" applyFont="1" applyFill="1" applyBorder="1" applyAlignment="1">
      <alignment horizontal="left" vertical="center"/>
    </xf>
    <xf numFmtId="0" fontId="11" fillId="0" borderId="1" xfId="0" applyFont="1" applyBorder="1" applyAlignment="1">
      <alignment horizontal="left" vertical="center"/>
    </xf>
    <xf numFmtId="0" fontId="11" fillId="0" borderId="58" xfId="0" applyFont="1" applyBorder="1" applyAlignment="1">
      <alignment horizontal="left" vertical="center"/>
    </xf>
    <xf numFmtId="0" fontId="11" fillId="0" borderId="59" xfId="0" applyFont="1" applyBorder="1" applyAlignment="1">
      <alignment horizontal="left"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11" fillId="0" borderId="7" xfId="0" applyFont="1" applyBorder="1" applyAlignment="1">
      <alignment horizontal="left" vertical="center"/>
    </xf>
    <xf numFmtId="0" fontId="11" fillId="0" borderId="60" xfId="0" applyFont="1" applyBorder="1" applyAlignment="1">
      <alignment horizontal="left" vertical="center"/>
    </xf>
    <xf numFmtId="0" fontId="11" fillId="0" borderId="20" xfId="0" applyFont="1" applyBorder="1" applyAlignment="1">
      <alignment horizontal="left" vertical="center"/>
    </xf>
    <xf numFmtId="0" fontId="11" fillId="0" borderId="21" xfId="0" applyFont="1" applyBorder="1" applyAlignment="1">
      <alignment horizontal="left" vertical="center"/>
    </xf>
    <xf numFmtId="0" fontId="7" fillId="0" borderId="0" xfId="0" applyFont="1" applyBorder="1" applyAlignment="1">
      <alignment horizontal="left" vertical="center"/>
    </xf>
    <xf numFmtId="0" fontId="12" fillId="6" borderId="35" xfId="0" applyFont="1" applyFill="1" applyBorder="1" applyAlignment="1">
      <alignment horizontal="center" vertical="center" wrapText="1"/>
    </xf>
    <xf numFmtId="0" fontId="12" fillId="6" borderId="35" xfId="0" applyFont="1" applyFill="1" applyBorder="1" applyAlignment="1">
      <alignment horizontal="center" vertical="center"/>
    </xf>
    <xf numFmtId="0" fontId="12" fillId="6" borderId="33" xfId="0" applyFont="1" applyFill="1" applyBorder="1" applyAlignment="1">
      <alignment horizontal="center" vertical="center"/>
    </xf>
    <xf numFmtId="0" fontId="11" fillId="7" borderId="63" xfId="0" applyFont="1" applyFill="1" applyBorder="1" applyAlignment="1">
      <alignment horizontal="center" vertical="center"/>
    </xf>
    <xf numFmtId="0" fontId="11" fillId="7" borderId="110" xfId="0" applyFont="1" applyFill="1" applyBorder="1" applyAlignment="1">
      <alignment horizontal="center" vertical="center"/>
    </xf>
    <xf numFmtId="0" fontId="11" fillId="7" borderId="62" xfId="0" applyFont="1" applyFill="1" applyBorder="1" applyAlignment="1">
      <alignment horizontal="center" vertical="center"/>
    </xf>
    <xf numFmtId="0" fontId="12" fillId="6" borderId="61" xfId="0" applyFont="1" applyFill="1" applyBorder="1" applyAlignment="1">
      <alignment horizontal="left" vertical="center"/>
    </xf>
    <xf numFmtId="0" fontId="12" fillId="6" borderId="65" xfId="0" applyFont="1" applyFill="1" applyBorder="1" applyAlignment="1">
      <alignment horizontal="left" vertical="center"/>
    </xf>
    <xf numFmtId="0" fontId="12" fillId="6" borderId="108" xfId="0" applyFont="1" applyFill="1" applyBorder="1" applyAlignment="1">
      <alignment horizontal="left" vertical="center"/>
    </xf>
    <xf numFmtId="0" fontId="12" fillId="6" borderId="109" xfId="0" applyFont="1" applyFill="1" applyBorder="1" applyAlignment="1">
      <alignment horizontal="left" vertical="center"/>
    </xf>
    <xf numFmtId="0" fontId="12" fillId="6" borderId="2" xfId="0" applyFont="1" applyFill="1" applyBorder="1" applyAlignment="1">
      <alignment horizontal="left" vertical="center"/>
    </xf>
    <xf numFmtId="0" fontId="12" fillId="6" borderId="0" xfId="0" applyFont="1" applyFill="1" applyBorder="1" applyAlignment="1">
      <alignment horizontal="left" vertical="center"/>
    </xf>
    <xf numFmtId="0" fontId="12" fillId="6" borderId="34" xfId="0" applyFont="1" applyFill="1" applyBorder="1" applyAlignment="1">
      <alignment horizontal="left" vertical="center"/>
    </xf>
    <xf numFmtId="0" fontId="12" fillId="6" borderId="9" xfId="0" applyFont="1" applyFill="1" applyBorder="1" applyAlignment="1">
      <alignment horizontal="left" vertical="center"/>
    </xf>
    <xf numFmtId="0" fontId="12" fillId="6" borderId="63" xfId="0" applyFont="1" applyFill="1" applyBorder="1" applyAlignment="1">
      <alignment horizontal="left" vertical="center"/>
    </xf>
    <xf numFmtId="0" fontId="12" fillId="6" borderId="110" xfId="0" applyFont="1" applyFill="1" applyBorder="1" applyAlignment="1">
      <alignment horizontal="left" vertical="center"/>
    </xf>
    <xf numFmtId="0" fontId="9" fillId="8" borderId="73" xfId="0" applyFont="1" applyFill="1" applyBorder="1" applyAlignment="1">
      <alignment horizontal="left" vertical="center"/>
    </xf>
    <xf numFmtId="0" fontId="9" fillId="8" borderId="28" xfId="0" applyFont="1" applyFill="1" applyBorder="1" applyAlignment="1">
      <alignment horizontal="left" vertical="center"/>
    </xf>
    <xf numFmtId="0" fontId="9" fillId="8" borderId="73" xfId="0" applyFont="1" applyFill="1" applyBorder="1" applyAlignment="1">
      <alignment horizontal="left" vertical="center" wrapText="1"/>
    </xf>
    <xf numFmtId="0" fontId="9" fillId="8" borderId="89" xfId="0" applyFont="1" applyFill="1" applyBorder="1" applyAlignment="1">
      <alignment horizontal="left" vertical="center" wrapText="1"/>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15</xdr:row>
          <xdr:rowOff>9525</xdr:rowOff>
        </xdr:from>
        <xdr:to>
          <xdr:col>2</xdr:col>
          <xdr:colOff>66675</xdr:colOff>
          <xdr:row>16</xdr:row>
          <xdr:rowOff>9525</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0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15</xdr:row>
          <xdr:rowOff>219075</xdr:rowOff>
        </xdr:from>
        <xdr:to>
          <xdr:col>2</xdr:col>
          <xdr:colOff>66675</xdr:colOff>
          <xdr:row>17</xdr:row>
          <xdr:rowOff>19050</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00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48129" name="Check Box 1" hidden="1">
              <a:extLst>
                <a:ext uri="{63B3BB69-23CF-44E3-9099-C40C66FF867C}">
                  <a14:compatExt spid="_x0000_s48129"/>
                </a:ext>
                <a:ext uri="{FF2B5EF4-FFF2-40B4-BE49-F238E27FC236}">
                  <a16:creationId xmlns:a16="http://schemas.microsoft.com/office/drawing/2014/main" id="{00000000-0008-0000-0300-000001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48130" name="Check Box 2" hidden="1">
              <a:extLst>
                <a:ext uri="{63B3BB69-23CF-44E3-9099-C40C66FF867C}">
                  <a14:compatExt spid="_x0000_s48130"/>
                </a:ext>
                <a:ext uri="{FF2B5EF4-FFF2-40B4-BE49-F238E27FC236}">
                  <a16:creationId xmlns:a16="http://schemas.microsoft.com/office/drawing/2014/main" id="{00000000-0008-0000-0300-000002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38100</xdr:rowOff>
        </xdr:to>
        <xdr:sp macro="" textlink="">
          <xdr:nvSpPr>
            <xdr:cNvPr id="48131" name="Check Box 3" hidden="1">
              <a:extLst>
                <a:ext uri="{63B3BB69-23CF-44E3-9099-C40C66FF867C}">
                  <a14:compatExt spid="_x0000_s48131"/>
                </a:ext>
                <a:ext uri="{FF2B5EF4-FFF2-40B4-BE49-F238E27FC236}">
                  <a16:creationId xmlns:a16="http://schemas.microsoft.com/office/drawing/2014/main" id="{00000000-0008-0000-0300-000003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48132" name="Check Box 4" hidden="1">
              <a:extLst>
                <a:ext uri="{63B3BB69-23CF-44E3-9099-C40C66FF867C}">
                  <a14:compatExt spid="_x0000_s48132"/>
                </a:ext>
                <a:ext uri="{FF2B5EF4-FFF2-40B4-BE49-F238E27FC236}">
                  <a16:creationId xmlns:a16="http://schemas.microsoft.com/office/drawing/2014/main" id="{00000000-0008-0000-0300-000004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48133" name="Check Box 5" hidden="1">
              <a:extLst>
                <a:ext uri="{63B3BB69-23CF-44E3-9099-C40C66FF867C}">
                  <a14:compatExt spid="_x0000_s48133"/>
                </a:ext>
                <a:ext uri="{FF2B5EF4-FFF2-40B4-BE49-F238E27FC236}">
                  <a16:creationId xmlns:a16="http://schemas.microsoft.com/office/drawing/2014/main" id="{00000000-0008-0000-0300-000005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104775</xdr:colOff>
          <xdr:row>28</xdr:row>
          <xdr:rowOff>9525</xdr:rowOff>
        </xdr:from>
        <xdr:to>
          <xdr:col>2</xdr:col>
          <xdr:colOff>561975</xdr:colOff>
          <xdr:row>28</xdr:row>
          <xdr:rowOff>247650</xdr:rowOff>
        </xdr:to>
        <xdr:sp macro="" textlink="">
          <xdr:nvSpPr>
            <xdr:cNvPr id="29702" name="Check Box 6" hidden="1">
              <a:extLst>
                <a:ext uri="{63B3BB69-23CF-44E3-9099-C40C66FF867C}">
                  <a14:compatExt spid="_x0000_s29702"/>
                </a:ext>
                <a:ext uri="{FF2B5EF4-FFF2-40B4-BE49-F238E27FC236}">
                  <a16:creationId xmlns:a16="http://schemas.microsoft.com/office/drawing/2014/main" id="{00000000-0008-0000-0600-00000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33</xdr:row>
          <xdr:rowOff>9525</xdr:rowOff>
        </xdr:from>
        <xdr:to>
          <xdr:col>2</xdr:col>
          <xdr:colOff>561975</xdr:colOff>
          <xdr:row>33</xdr:row>
          <xdr:rowOff>247650</xdr:rowOff>
        </xdr:to>
        <xdr:sp macro="" textlink="">
          <xdr:nvSpPr>
            <xdr:cNvPr id="29703" name="Check Box 7" hidden="1">
              <a:extLst>
                <a:ext uri="{63B3BB69-23CF-44E3-9099-C40C66FF867C}">
                  <a14:compatExt spid="_x0000_s29703"/>
                </a:ext>
                <a:ext uri="{FF2B5EF4-FFF2-40B4-BE49-F238E27FC236}">
                  <a16:creationId xmlns:a16="http://schemas.microsoft.com/office/drawing/2014/main" id="{00000000-0008-0000-0600-00000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38</xdr:row>
          <xdr:rowOff>9525</xdr:rowOff>
        </xdr:from>
        <xdr:to>
          <xdr:col>2</xdr:col>
          <xdr:colOff>561975</xdr:colOff>
          <xdr:row>38</xdr:row>
          <xdr:rowOff>247650</xdr:rowOff>
        </xdr:to>
        <xdr:sp macro="" textlink="">
          <xdr:nvSpPr>
            <xdr:cNvPr id="29704" name="Check Box 8" hidden="1">
              <a:extLst>
                <a:ext uri="{63B3BB69-23CF-44E3-9099-C40C66FF867C}">
                  <a14:compatExt spid="_x0000_s29704"/>
                </a:ext>
                <a:ext uri="{FF2B5EF4-FFF2-40B4-BE49-F238E27FC236}">
                  <a16:creationId xmlns:a16="http://schemas.microsoft.com/office/drawing/2014/main" id="{00000000-0008-0000-0600-00000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43</xdr:row>
          <xdr:rowOff>9525</xdr:rowOff>
        </xdr:from>
        <xdr:to>
          <xdr:col>2</xdr:col>
          <xdr:colOff>561975</xdr:colOff>
          <xdr:row>43</xdr:row>
          <xdr:rowOff>247650</xdr:rowOff>
        </xdr:to>
        <xdr:sp macro="" textlink="">
          <xdr:nvSpPr>
            <xdr:cNvPr id="29705" name="Check Box 9" hidden="1">
              <a:extLst>
                <a:ext uri="{63B3BB69-23CF-44E3-9099-C40C66FF867C}">
                  <a14:compatExt spid="_x0000_s29705"/>
                </a:ext>
                <a:ext uri="{FF2B5EF4-FFF2-40B4-BE49-F238E27FC236}">
                  <a16:creationId xmlns:a16="http://schemas.microsoft.com/office/drawing/2014/main" id="{00000000-0008-0000-0600-00000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59</xdr:row>
          <xdr:rowOff>209550</xdr:rowOff>
        </xdr:from>
        <xdr:to>
          <xdr:col>2</xdr:col>
          <xdr:colOff>485775</xdr:colOff>
          <xdr:row>61</xdr:row>
          <xdr:rowOff>57150</xdr:rowOff>
        </xdr:to>
        <xdr:sp macro="" textlink="">
          <xdr:nvSpPr>
            <xdr:cNvPr id="29706" name="Check Box 10" hidden="1">
              <a:extLst>
                <a:ext uri="{63B3BB69-23CF-44E3-9099-C40C66FF867C}">
                  <a14:compatExt spid="_x0000_s29706"/>
                </a:ext>
                <a:ext uri="{FF2B5EF4-FFF2-40B4-BE49-F238E27FC236}">
                  <a16:creationId xmlns:a16="http://schemas.microsoft.com/office/drawing/2014/main" id="{00000000-0008-0000-0600-00000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72</xdr:row>
          <xdr:rowOff>209550</xdr:rowOff>
        </xdr:from>
        <xdr:to>
          <xdr:col>2</xdr:col>
          <xdr:colOff>485775</xdr:colOff>
          <xdr:row>73</xdr:row>
          <xdr:rowOff>257175</xdr:rowOff>
        </xdr:to>
        <xdr:sp macro="" textlink="">
          <xdr:nvSpPr>
            <xdr:cNvPr id="29707" name="Check Box 11" hidden="1">
              <a:extLst>
                <a:ext uri="{63B3BB69-23CF-44E3-9099-C40C66FF867C}">
                  <a14:compatExt spid="_x0000_s29707"/>
                </a:ext>
                <a:ext uri="{FF2B5EF4-FFF2-40B4-BE49-F238E27FC236}">
                  <a16:creationId xmlns:a16="http://schemas.microsoft.com/office/drawing/2014/main" id="{00000000-0008-0000-0600-00000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61</xdr:row>
          <xdr:rowOff>247650</xdr:rowOff>
        </xdr:from>
        <xdr:to>
          <xdr:col>4</xdr:col>
          <xdr:colOff>476250</xdr:colOff>
          <xdr:row>63</xdr:row>
          <xdr:rowOff>9525</xdr:rowOff>
        </xdr:to>
        <xdr:sp macro="" textlink="">
          <xdr:nvSpPr>
            <xdr:cNvPr id="29708" name="Check Box 12" hidden="1">
              <a:extLst>
                <a:ext uri="{63B3BB69-23CF-44E3-9099-C40C66FF867C}">
                  <a14:compatExt spid="_x0000_s29708"/>
                </a:ext>
                <a:ext uri="{FF2B5EF4-FFF2-40B4-BE49-F238E27FC236}">
                  <a16:creationId xmlns:a16="http://schemas.microsoft.com/office/drawing/2014/main" id="{00000000-0008-0000-0600-00000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62</xdr:row>
          <xdr:rowOff>238125</xdr:rowOff>
        </xdr:from>
        <xdr:to>
          <xdr:col>4</xdr:col>
          <xdr:colOff>466725</xdr:colOff>
          <xdr:row>64</xdr:row>
          <xdr:rowOff>0</xdr:rowOff>
        </xdr:to>
        <xdr:sp macro="" textlink="">
          <xdr:nvSpPr>
            <xdr:cNvPr id="29709" name="Check Box 13" hidden="1">
              <a:extLst>
                <a:ext uri="{63B3BB69-23CF-44E3-9099-C40C66FF867C}">
                  <a14:compatExt spid="_x0000_s29709"/>
                </a:ext>
                <a:ext uri="{FF2B5EF4-FFF2-40B4-BE49-F238E27FC236}">
                  <a16:creationId xmlns:a16="http://schemas.microsoft.com/office/drawing/2014/main" id="{00000000-0008-0000-0600-00000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73</xdr:row>
          <xdr:rowOff>238125</xdr:rowOff>
        </xdr:from>
        <xdr:to>
          <xdr:col>4</xdr:col>
          <xdr:colOff>523875</xdr:colOff>
          <xdr:row>75</xdr:row>
          <xdr:rowOff>19050</xdr:rowOff>
        </xdr:to>
        <xdr:sp macro="" textlink="">
          <xdr:nvSpPr>
            <xdr:cNvPr id="29710" name="Check Box 14" hidden="1">
              <a:extLst>
                <a:ext uri="{63B3BB69-23CF-44E3-9099-C40C66FF867C}">
                  <a14:compatExt spid="_x0000_s29710"/>
                </a:ext>
                <a:ext uri="{FF2B5EF4-FFF2-40B4-BE49-F238E27FC236}">
                  <a16:creationId xmlns:a16="http://schemas.microsoft.com/office/drawing/2014/main" id="{00000000-0008-0000-0600-00000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74</xdr:row>
          <xdr:rowOff>228600</xdr:rowOff>
        </xdr:from>
        <xdr:to>
          <xdr:col>4</xdr:col>
          <xdr:colOff>514350</xdr:colOff>
          <xdr:row>76</xdr:row>
          <xdr:rowOff>9525</xdr:rowOff>
        </xdr:to>
        <xdr:sp macro="" textlink="">
          <xdr:nvSpPr>
            <xdr:cNvPr id="29711" name="Check Box 15" hidden="1">
              <a:extLst>
                <a:ext uri="{63B3BB69-23CF-44E3-9099-C40C66FF867C}">
                  <a14:compatExt spid="_x0000_s29711"/>
                </a:ext>
                <a:ext uri="{FF2B5EF4-FFF2-40B4-BE49-F238E27FC236}">
                  <a16:creationId xmlns:a16="http://schemas.microsoft.com/office/drawing/2014/main" id="{00000000-0008-0000-0600-00000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60</xdr:row>
          <xdr:rowOff>238125</xdr:rowOff>
        </xdr:from>
        <xdr:to>
          <xdr:col>3</xdr:col>
          <xdr:colOff>476250</xdr:colOff>
          <xdr:row>62</xdr:row>
          <xdr:rowOff>0</xdr:rowOff>
        </xdr:to>
        <xdr:sp macro="" textlink="">
          <xdr:nvSpPr>
            <xdr:cNvPr id="29712" name="Check Box 16" hidden="1">
              <a:extLst>
                <a:ext uri="{63B3BB69-23CF-44E3-9099-C40C66FF867C}">
                  <a14:compatExt spid="_x0000_s29712"/>
                </a:ext>
                <a:ext uri="{FF2B5EF4-FFF2-40B4-BE49-F238E27FC236}">
                  <a16:creationId xmlns:a16="http://schemas.microsoft.com/office/drawing/2014/main" id="{00000000-0008-0000-0600-00001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66</xdr:row>
          <xdr:rowOff>228600</xdr:rowOff>
        </xdr:from>
        <xdr:to>
          <xdr:col>3</xdr:col>
          <xdr:colOff>466725</xdr:colOff>
          <xdr:row>67</xdr:row>
          <xdr:rowOff>257175</xdr:rowOff>
        </xdr:to>
        <xdr:sp macro="" textlink="">
          <xdr:nvSpPr>
            <xdr:cNvPr id="29713" name="Check Box 17" hidden="1">
              <a:extLst>
                <a:ext uri="{63B3BB69-23CF-44E3-9099-C40C66FF867C}">
                  <a14:compatExt spid="_x0000_s29713"/>
                </a:ext>
                <a:ext uri="{FF2B5EF4-FFF2-40B4-BE49-F238E27FC236}">
                  <a16:creationId xmlns:a16="http://schemas.microsoft.com/office/drawing/2014/main" id="{00000000-0008-0000-0600-00001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67</xdr:row>
          <xdr:rowOff>228600</xdr:rowOff>
        </xdr:from>
        <xdr:to>
          <xdr:col>4</xdr:col>
          <xdr:colOff>457200</xdr:colOff>
          <xdr:row>68</xdr:row>
          <xdr:rowOff>257175</xdr:rowOff>
        </xdr:to>
        <xdr:sp macro="" textlink="">
          <xdr:nvSpPr>
            <xdr:cNvPr id="29714" name="Check Box 18" hidden="1">
              <a:extLst>
                <a:ext uri="{63B3BB69-23CF-44E3-9099-C40C66FF867C}">
                  <a14:compatExt spid="_x0000_s29714"/>
                </a:ext>
                <a:ext uri="{FF2B5EF4-FFF2-40B4-BE49-F238E27FC236}">
                  <a16:creationId xmlns:a16="http://schemas.microsoft.com/office/drawing/2014/main" id="{00000000-0008-0000-0600-00001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68</xdr:row>
          <xdr:rowOff>247650</xdr:rowOff>
        </xdr:from>
        <xdr:to>
          <xdr:col>4</xdr:col>
          <xdr:colOff>457200</xdr:colOff>
          <xdr:row>70</xdr:row>
          <xdr:rowOff>9525</xdr:rowOff>
        </xdr:to>
        <xdr:sp macro="" textlink="">
          <xdr:nvSpPr>
            <xdr:cNvPr id="29715" name="Check Box 19" hidden="1">
              <a:extLst>
                <a:ext uri="{63B3BB69-23CF-44E3-9099-C40C66FF867C}">
                  <a14:compatExt spid="_x0000_s29715"/>
                </a:ext>
                <a:ext uri="{FF2B5EF4-FFF2-40B4-BE49-F238E27FC236}">
                  <a16:creationId xmlns:a16="http://schemas.microsoft.com/office/drawing/2014/main" id="{00000000-0008-0000-0600-00001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3" Type="http://schemas.openxmlformats.org/officeDocument/2006/relationships/vmlDrawing" Target="../drawings/vmlDrawing3.v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 Type="http://schemas.openxmlformats.org/officeDocument/2006/relationships/drawing" Target="../drawings/drawing3.xml"/><Relationship Id="rId16" Type="http://schemas.openxmlformats.org/officeDocument/2006/relationships/ctrlProp" Target="../ctrlProps/ctrlProp20.xml"/><Relationship Id="rId1" Type="http://schemas.openxmlformats.org/officeDocument/2006/relationships/printerSettings" Target="../printerSettings/printerSettings7.bin"/><Relationship Id="rId6" Type="http://schemas.openxmlformats.org/officeDocument/2006/relationships/ctrlProp" Target="../ctrlProps/ctrlProp10.xml"/><Relationship Id="rId11" Type="http://schemas.openxmlformats.org/officeDocument/2006/relationships/ctrlProp" Target="../ctrlProps/ctrlProp15.xml"/><Relationship Id="rId5" Type="http://schemas.openxmlformats.org/officeDocument/2006/relationships/ctrlProp" Target="../ctrlProps/ctrlProp9.xml"/><Relationship Id="rId15" Type="http://schemas.openxmlformats.org/officeDocument/2006/relationships/ctrlProp" Target="../ctrlProps/ctrlProp19.xml"/><Relationship Id="rId10" Type="http://schemas.openxmlformats.org/officeDocument/2006/relationships/ctrlProp" Target="../ctrlProps/ctrlProp14.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2A6606-6C91-4E3B-B103-AB643C343B67}">
  <dimension ref="A1:K34"/>
  <sheetViews>
    <sheetView showGridLines="0" tabSelected="1" zoomScaleNormal="100" zoomScaleSheetLayoutView="100" workbookViewId="0">
      <selection activeCell="J1" sqref="J1"/>
    </sheetView>
  </sheetViews>
  <sheetFormatPr defaultColWidth="8.625" defaultRowHeight="18.75"/>
  <cols>
    <col min="1" max="1" width="1.5" style="5" customWidth="1"/>
    <col min="2" max="2" width="6.5" style="5" customWidth="1"/>
    <col min="3" max="3" width="4.625" style="5" customWidth="1"/>
    <col min="4" max="4" width="2.625" style="5" customWidth="1"/>
    <col min="5" max="5" width="5.875" style="5" customWidth="1"/>
    <col min="6" max="6" width="2.625" style="5" customWidth="1"/>
    <col min="7" max="7" width="7.875" style="5" customWidth="1"/>
    <col min="8" max="8" width="6.125" style="5" customWidth="1"/>
    <col min="9" max="9" width="9.375" style="5" customWidth="1"/>
    <col min="10" max="10" width="30.875" style="5" customWidth="1"/>
    <col min="11" max="11" width="9.75" style="5" customWidth="1"/>
    <col min="12" max="16384" width="8.625" style="5"/>
  </cols>
  <sheetData>
    <row r="1" spans="1:11" ht="19.350000000000001" customHeight="1">
      <c r="A1" s="6"/>
      <c r="B1" s="56"/>
      <c r="C1" s="56"/>
      <c r="D1" s="56"/>
      <c r="E1" s="56"/>
      <c r="F1" s="56"/>
      <c r="G1" s="56"/>
      <c r="H1" s="188"/>
      <c r="I1" s="188"/>
      <c r="J1" s="56"/>
      <c r="K1" s="6"/>
    </row>
    <row r="2" spans="1:11" ht="20.25" thickBot="1">
      <c r="A2" s="6"/>
      <c r="B2" s="192" t="s">
        <v>97</v>
      </c>
      <c r="C2" s="192"/>
      <c r="D2" s="192"/>
      <c r="E2" s="192"/>
      <c r="F2" s="192"/>
      <c r="G2" s="192"/>
      <c r="H2" s="192"/>
      <c r="I2" s="192"/>
      <c r="J2" s="192"/>
      <c r="K2" s="6"/>
    </row>
    <row r="3" spans="1:11">
      <c r="A3" s="6"/>
      <c r="B3" s="169" t="s">
        <v>0</v>
      </c>
      <c r="C3" s="170"/>
      <c r="D3" s="170"/>
      <c r="E3" s="170"/>
      <c r="F3" s="170"/>
      <c r="G3" s="170"/>
      <c r="H3" s="170"/>
      <c r="I3" s="170"/>
      <c r="J3" s="171"/>
      <c r="K3" s="6"/>
    </row>
    <row r="4" spans="1:11" ht="19.5">
      <c r="A4" s="6"/>
      <c r="B4" s="57" t="s">
        <v>1</v>
      </c>
      <c r="C4" s="58"/>
      <c r="D4" s="58" t="s">
        <v>2</v>
      </c>
      <c r="E4" s="58"/>
      <c r="F4" s="59"/>
      <c r="G4" s="178"/>
      <c r="H4" s="178"/>
      <c r="I4" s="178"/>
      <c r="J4" s="179"/>
      <c r="K4" s="6"/>
    </row>
    <row r="5" spans="1:11">
      <c r="A5" s="6"/>
      <c r="B5" s="180"/>
      <c r="C5" s="181"/>
      <c r="D5" s="181"/>
      <c r="E5" s="181"/>
      <c r="F5" s="181"/>
      <c r="G5" s="181"/>
      <c r="H5" s="181"/>
      <c r="I5" s="181"/>
      <c r="J5" s="182"/>
      <c r="K5" s="6"/>
    </row>
    <row r="6" spans="1:11">
      <c r="A6" s="6"/>
      <c r="B6" s="161" t="s">
        <v>3</v>
      </c>
      <c r="C6" s="162"/>
      <c r="D6" s="162"/>
      <c r="E6" s="162"/>
      <c r="F6" s="162"/>
      <c r="G6" s="162"/>
      <c r="H6" s="162"/>
      <c r="I6" s="162"/>
      <c r="J6" s="163"/>
      <c r="K6" s="6"/>
    </row>
    <row r="7" spans="1:11">
      <c r="A7" s="6"/>
      <c r="B7" s="60" t="s">
        <v>4</v>
      </c>
      <c r="C7" s="183"/>
      <c r="D7" s="183"/>
      <c r="E7" s="183"/>
      <c r="F7" s="183"/>
      <c r="G7" s="183"/>
      <c r="H7" s="183"/>
      <c r="I7" s="183"/>
      <c r="J7" s="184"/>
      <c r="K7" s="6"/>
    </row>
    <row r="8" spans="1:11" ht="19.5">
      <c r="A8" s="6"/>
      <c r="B8" s="185"/>
      <c r="C8" s="186"/>
      <c r="D8" s="186"/>
      <c r="E8" s="186"/>
      <c r="F8" s="186"/>
      <c r="G8" s="186"/>
      <c r="H8" s="186"/>
      <c r="I8" s="186"/>
      <c r="J8" s="187"/>
      <c r="K8" s="6"/>
    </row>
    <row r="9" spans="1:11">
      <c r="A9" s="6"/>
      <c r="B9" s="161" t="s">
        <v>78</v>
      </c>
      <c r="C9" s="162"/>
      <c r="D9" s="162"/>
      <c r="E9" s="162"/>
      <c r="F9" s="162"/>
      <c r="G9" s="162"/>
      <c r="H9" s="162"/>
      <c r="I9" s="162"/>
      <c r="J9" s="163"/>
      <c r="K9" s="6"/>
    </row>
    <row r="10" spans="1:11">
      <c r="A10" s="6"/>
      <c r="B10" s="61" t="s">
        <v>4</v>
      </c>
      <c r="C10" s="164"/>
      <c r="D10" s="164"/>
      <c r="E10" s="164"/>
      <c r="F10" s="164"/>
      <c r="G10" s="164"/>
      <c r="H10" s="164"/>
      <c r="I10" s="164"/>
      <c r="J10" s="165"/>
      <c r="K10" s="6"/>
    </row>
    <row r="11" spans="1:11" ht="19.5">
      <c r="A11" s="6"/>
      <c r="B11" s="166"/>
      <c r="C11" s="167"/>
      <c r="D11" s="167"/>
      <c r="E11" s="167"/>
      <c r="F11" s="167"/>
      <c r="G11" s="167"/>
      <c r="H11" s="167"/>
      <c r="I11" s="167"/>
      <c r="J11" s="168"/>
      <c r="K11" s="6"/>
    </row>
    <row r="12" spans="1:11" ht="19.5">
      <c r="A12" s="6"/>
      <c r="B12" s="172" t="s">
        <v>48</v>
      </c>
      <c r="C12" s="173"/>
      <c r="D12" s="173"/>
      <c r="E12" s="173"/>
      <c r="F12" s="173"/>
      <c r="G12" s="173"/>
      <c r="H12" s="173"/>
      <c r="I12" s="173"/>
      <c r="J12" s="174"/>
      <c r="K12" s="6"/>
    </row>
    <row r="13" spans="1:11" ht="20.25" thickBot="1">
      <c r="A13" s="6"/>
      <c r="B13" s="175"/>
      <c r="C13" s="176"/>
      <c r="D13" s="176"/>
      <c r="E13" s="176"/>
      <c r="F13" s="176"/>
      <c r="G13" s="176"/>
      <c r="H13" s="176"/>
      <c r="I13" s="176"/>
      <c r="J13" s="177"/>
      <c r="K13" s="6"/>
    </row>
    <row r="14" spans="1:11" ht="19.5" thickBot="1">
      <c r="A14" s="6"/>
      <c r="B14" s="6"/>
      <c r="C14" s="6"/>
      <c r="D14" s="6"/>
      <c r="E14" s="6"/>
      <c r="F14" s="6"/>
      <c r="G14" s="6"/>
      <c r="H14" s="6"/>
      <c r="I14" s="6"/>
      <c r="J14" s="6"/>
      <c r="K14" s="6"/>
    </row>
    <row r="15" spans="1:11">
      <c r="A15" s="6"/>
      <c r="B15" s="169" t="s">
        <v>5</v>
      </c>
      <c r="C15" s="170"/>
      <c r="D15" s="170"/>
      <c r="E15" s="170"/>
      <c r="F15" s="170"/>
      <c r="G15" s="170"/>
      <c r="H15" s="170"/>
      <c r="I15" s="170"/>
      <c r="J15" s="171"/>
      <c r="K15" s="6"/>
    </row>
    <row r="16" spans="1:11">
      <c r="A16" s="6"/>
      <c r="B16" s="10"/>
      <c r="C16" s="11" t="s">
        <v>6</v>
      </c>
      <c r="D16" s="11"/>
      <c r="E16" s="11"/>
      <c r="F16" s="11"/>
      <c r="G16" s="11"/>
      <c r="H16" s="11"/>
      <c r="I16" s="11"/>
      <c r="J16" s="12"/>
      <c r="K16" s="6"/>
    </row>
    <row r="17" spans="1:11" ht="20.25" thickBot="1">
      <c r="A17" s="6"/>
      <c r="B17" s="13"/>
      <c r="C17" s="195" t="s">
        <v>7</v>
      </c>
      <c r="D17" s="195"/>
      <c r="E17" s="195"/>
      <c r="F17" s="195"/>
      <c r="G17" s="195"/>
      <c r="H17" s="195"/>
      <c r="I17" s="195"/>
      <c r="J17" s="196"/>
      <c r="K17" s="6"/>
    </row>
    <row r="18" spans="1:11" ht="19.5">
      <c r="A18" s="6"/>
      <c r="B18" s="14"/>
      <c r="C18" s="14"/>
      <c r="D18" s="14"/>
      <c r="E18" s="14"/>
      <c r="F18" s="14"/>
      <c r="G18" s="14"/>
      <c r="H18" s="14"/>
      <c r="I18" s="14"/>
      <c r="J18" s="14"/>
      <c r="K18" s="6"/>
    </row>
    <row r="19" spans="1:11" ht="20.25" thickBot="1">
      <c r="A19" s="6"/>
      <c r="B19" s="192" t="s">
        <v>8</v>
      </c>
      <c r="C19" s="192"/>
      <c r="D19" s="192"/>
      <c r="E19" s="192"/>
      <c r="F19" s="192"/>
      <c r="G19" s="192"/>
      <c r="H19" s="192"/>
      <c r="I19" s="192"/>
      <c r="J19" s="192"/>
      <c r="K19" s="6"/>
    </row>
    <row r="20" spans="1:11">
      <c r="A20" s="6"/>
      <c r="B20" s="169" t="s">
        <v>9</v>
      </c>
      <c r="C20" s="170"/>
      <c r="D20" s="170"/>
      <c r="E20" s="170"/>
      <c r="F20" s="170"/>
      <c r="G20" s="170"/>
      <c r="H20" s="170"/>
      <c r="I20" s="170"/>
      <c r="J20" s="171"/>
      <c r="K20" s="6"/>
    </row>
    <row r="21" spans="1:11">
      <c r="A21" s="6"/>
      <c r="B21" s="60" t="s">
        <v>4</v>
      </c>
      <c r="C21" s="183"/>
      <c r="D21" s="183"/>
      <c r="E21" s="183"/>
      <c r="F21" s="183"/>
      <c r="G21" s="183"/>
      <c r="H21" s="183"/>
      <c r="I21" s="183"/>
      <c r="J21" s="184"/>
      <c r="K21" s="6"/>
    </row>
    <row r="22" spans="1:11" ht="19.5">
      <c r="A22" s="6"/>
      <c r="B22" s="185"/>
      <c r="C22" s="186"/>
      <c r="D22" s="186"/>
      <c r="E22" s="186"/>
      <c r="F22" s="186"/>
      <c r="G22" s="186"/>
      <c r="H22" s="186"/>
      <c r="I22" s="186"/>
      <c r="J22" s="187"/>
      <c r="K22" s="6"/>
    </row>
    <row r="23" spans="1:11">
      <c r="A23" s="6"/>
      <c r="B23" s="161" t="s">
        <v>10</v>
      </c>
      <c r="C23" s="162"/>
      <c r="D23" s="162"/>
      <c r="E23" s="162"/>
      <c r="F23" s="162"/>
      <c r="G23" s="162"/>
      <c r="H23" s="162"/>
      <c r="I23" s="162"/>
      <c r="J23" s="163"/>
      <c r="K23" s="6"/>
    </row>
    <row r="24" spans="1:11" ht="19.5">
      <c r="A24" s="6"/>
      <c r="B24" s="57" t="s">
        <v>1</v>
      </c>
      <c r="C24" s="62"/>
      <c r="D24" s="62" t="s">
        <v>2</v>
      </c>
      <c r="E24" s="62"/>
      <c r="F24" s="63"/>
      <c r="G24" s="192"/>
      <c r="H24" s="192"/>
      <c r="I24" s="192"/>
      <c r="J24" s="179"/>
      <c r="K24" s="6"/>
    </row>
    <row r="25" spans="1:11">
      <c r="A25" s="6"/>
      <c r="B25" s="180"/>
      <c r="C25" s="181"/>
      <c r="D25" s="181"/>
      <c r="E25" s="181"/>
      <c r="F25" s="181"/>
      <c r="G25" s="181"/>
      <c r="H25" s="181"/>
      <c r="I25" s="181"/>
      <c r="J25" s="182"/>
      <c r="K25" s="6"/>
    </row>
    <row r="26" spans="1:11">
      <c r="A26" s="6"/>
      <c r="B26" s="161" t="s">
        <v>11</v>
      </c>
      <c r="C26" s="162"/>
      <c r="D26" s="162"/>
      <c r="E26" s="162"/>
      <c r="F26" s="162"/>
      <c r="G26" s="162"/>
      <c r="H26" s="162"/>
      <c r="I26" s="162"/>
      <c r="J26" s="163"/>
      <c r="K26" s="6"/>
    </row>
    <row r="27" spans="1:11" ht="19.5">
      <c r="A27" s="6"/>
      <c r="B27" s="185"/>
      <c r="C27" s="186"/>
      <c r="D27" s="186"/>
      <c r="E27" s="186"/>
      <c r="F27" s="186"/>
      <c r="G27" s="186"/>
      <c r="H27" s="186"/>
      <c r="I27" s="186"/>
      <c r="J27" s="187"/>
      <c r="K27" s="6"/>
    </row>
    <row r="28" spans="1:11">
      <c r="A28" s="6"/>
      <c r="B28" s="161" t="s">
        <v>12</v>
      </c>
      <c r="C28" s="162"/>
      <c r="D28" s="162"/>
      <c r="E28" s="162"/>
      <c r="F28" s="162"/>
      <c r="G28" s="162"/>
      <c r="H28" s="162"/>
      <c r="I28" s="162"/>
      <c r="J28" s="163"/>
      <c r="K28" s="6"/>
    </row>
    <row r="29" spans="1:11">
      <c r="A29" s="6"/>
      <c r="B29" s="64" t="s">
        <v>13</v>
      </c>
      <c r="C29" s="65"/>
      <c r="D29" s="65" t="s">
        <v>2</v>
      </c>
      <c r="E29" s="65"/>
      <c r="F29" s="65" t="s">
        <v>2</v>
      </c>
      <c r="G29" s="65"/>
      <c r="H29" s="66" t="s">
        <v>14</v>
      </c>
      <c r="I29" s="65"/>
      <c r="J29" s="67" t="s">
        <v>15</v>
      </c>
      <c r="K29" s="6"/>
    </row>
    <row r="30" spans="1:11">
      <c r="A30" s="6"/>
      <c r="B30" s="68" t="s">
        <v>16</v>
      </c>
      <c r="C30" s="69"/>
      <c r="D30" s="69" t="s">
        <v>2</v>
      </c>
      <c r="E30" s="69"/>
      <c r="F30" s="69" t="s">
        <v>2</v>
      </c>
      <c r="G30" s="69"/>
      <c r="H30" s="193"/>
      <c r="I30" s="193"/>
      <c r="J30" s="194"/>
      <c r="K30" s="6"/>
    </row>
    <row r="31" spans="1:11">
      <c r="A31" s="6"/>
      <c r="B31" s="70" t="s">
        <v>17</v>
      </c>
      <c r="C31" s="189"/>
      <c r="D31" s="190"/>
      <c r="E31" s="190"/>
      <c r="F31" s="190"/>
      <c r="G31" s="190"/>
      <c r="H31" s="190"/>
      <c r="I31" s="190"/>
      <c r="J31" s="191"/>
      <c r="K31" s="6"/>
    </row>
    <row r="32" spans="1:11">
      <c r="A32" s="6"/>
      <c r="B32" s="158" t="s">
        <v>53</v>
      </c>
      <c r="C32" s="159"/>
      <c r="D32" s="159"/>
      <c r="E32" s="159"/>
      <c r="F32" s="159"/>
      <c r="G32" s="159"/>
      <c r="H32" s="159"/>
      <c r="I32" s="159"/>
      <c r="J32" s="160"/>
      <c r="K32" s="6"/>
    </row>
    <row r="33" spans="1:11" ht="19.5" thickBot="1">
      <c r="A33" s="6"/>
      <c r="B33" s="71" t="s">
        <v>17</v>
      </c>
      <c r="C33" s="155"/>
      <c r="D33" s="156"/>
      <c r="E33" s="156"/>
      <c r="F33" s="156"/>
      <c r="G33" s="156"/>
      <c r="H33" s="156"/>
      <c r="I33" s="156"/>
      <c r="J33" s="157"/>
      <c r="K33" s="6"/>
    </row>
    <row r="34" spans="1:11">
      <c r="A34" s="6"/>
      <c r="B34" s="6"/>
      <c r="C34" s="6"/>
      <c r="D34" s="6"/>
      <c r="E34" s="6"/>
      <c r="F34" s="6"/>
      <c r="G34" s="6"/>
      <c r="H34" s="6"/>
      <c r="I34" s="6"/>
      <c r="J34" s="6"/>
      <c r="K34" s="6"/>
    </row>
  </sheetData>
  <mergeCells count="29">
    <mergeCell ref="H1:I1"/>
    <mergeCell ref="C31:J31"/>
    <mergeCell ref="B19:J19"/>
    <mergeCell ref="B20:J20"/>
    <mergeCell ref="C21:J21"/>
    <mergeCell ref="B22:J22"/>
    <mergeCell ref="B23:J23"/>
    <mergeCell ref="G24:J24"/>
    <mergeCell ref="B25:J25"/>
    <mergeCell ref="B26:J26"/>
    <mergeCell ref="B27:J27"/>
    <mergeCell ref="B28:J28"/>
    <mergeCell ref="H30:J30"/>
    <mergeCell ref="C17:J17"/>
    <mergeCell ref="B2:J2"/>
    <mergeCell ref="B3:J3"/>
    <mergeCell ref="G4:J4"/>
    <mergeCell ref="B5:J5"/>
    <mergeCell ref="B6:J6"/>
    <mergeCell ref="C7:J7"/>
    <mergeCell ref="B8:J8"/>
    <mergeCell ref="C33:J33"/>
    <mergeCell ref="B32:J32"/>
    <mergeCell ref="B9:J9"/>
    <mergeCell ref="C10:J10"/>
    <mergeCell ref="B11:J11"/>
    <mergeCell ref="B15:J15"/>
    <mergeCell ref="B12:J12"/>
    <mergeCell ref="B13:J13"/>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104775</xdr:colOff>
                    <xdr:row>15</xdr:row>
                    <xdr:rowOff>9525</xdr:rowOff>
                  </from>
                  <to>
                    <xdr:col>2</xdr:col>
                    <xdr:colOff>66675</xdr:colOff>
                    <xdr:row>16</xdr:row>
                    <xdr:rowOff>9525</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1</xdr:col>
                    <xdr:colOff>104775</xdr:colOff>
                    <xdr:row>15</xdr:row>
                    <xdr:rowOff>219075</xdr:rowOff>
                  </from>
                  <to>
                    <xdr:col>2</xdr:col>
                    <xdr:colOff>66675</xdr:colOff>
                    <xdr:row>17</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0D098-365B-4B5A-835C-F7D3F32C4F50}">
  <dimension ref="B2:T34"/>
  <sheetViews>
    <sheetView showGridLines="0" topLeftCell="B1" zoomScaleNormal="100" workbookViewId="0">
      <selection activeCell="B5" sqref="B5"/>
    </sheetView>
  </sheetViews>
  <sheetFormatPr defaultRowHeight="24" customHeight="1"/>
  <cols>
    <col min="1" max="1" width="4.875" customWidth="1"/>
    <col min="2" max="2" width="61.875" customWidth="1"/>
    <col min="3" max="3" width="35.5" customWidth="1"/>
    <col min="4" max="4" width="27.125" customWidth="1"/>
    <col min="5" max="5" width="27.125" style="42" customWidth="1"/>
    <col min="6" max="6" width="22.125" style="43" customWidth="1"/>
    <col min="7" max="7" width="20.125" customWidth="1"/>
    <col min="8" max="8" width="11" customWidth="1"/>
    <col min="9" max="10" width="20.125" customWidth="1"/>
    <col min="11" max="11" width="20.125" style="42" customWidth="1"/>
    <col min="12" max="15" width="20.125" style="43" customWidth="1"/>
    <col min="16" max="16" width="26.75" style="47" customWidth="1"/>
    <col min="17" max="17" width="34.875" customWidth="1"/>
    <col min="18" max="18" width="11" customWidth="1"/>
    <col min="19" max="19" width="37.125" bestFit="1" customWidth="1"/>
    <col min="20" max="20" width="49.375" customWidth="1"/>
  </cols>
  <sheetData>
    <row r="2" spans="2:20" ht="24" customHeight="1">
      <c r="B2" s="93" t="s">
        <v>98</v>
      </c>
      <c r="C2" s="5"/>
      <c r="D2" s="5"/>
      <c r="E2" s="73"/>
      <c r="F2" s="74"/>
      <c r="G2" s="5"/>
      <c r="H2" s="5"/>
      <c r="I2" s="5"/>
      <c r="J2" s="5"/>
      <c r="K2" s="73"/>
      <c r="L2" s="74"/>
      <c r="M2" s="74"/>
      <c r="N2" s="74"/>
      <c r="O2" s="74"/>
      <c r="P2" s="75"/>
      <c r="Q2" s="5"/>
      <c r="R2" s="5"/>
      <c r="S2" s="5"/>
      <c r="T2" s="5"/>
    </row>
    <row r="3" spans="2:20" ht="24" customHeight="1">
      <c r="B3" s="199" t="s">
        <v>18</v>
      </c>
      <c r="C3" s="199" t="s">
        <v>19</v>
      </c>
      <c r="D3" s="199" t="s">
        <v>20</v>
      </c>
      <c r="E3" s="203" t="s">
        <v>21</v>
      </c>
      <c r="F3" s="201" t="s">
        <v>79</v>
      </c>
      <c r="G3" s="199" t="s">
        <v>22</v>
      </c>
      <c r="H3" s="197" t="s">
        <v>23</v>
      </c>
      <c r="I3" s="198"/>
      <c r="J3" s="205"/>
      <c r="K3" s="205"/>
      <c r="L3" s="205"/>
      <c r="M3" s="205"/>
      <c r="N3" s="205"/>
      <c r="O3" s="205"/>
      <c r="P3" s="205"/>
      <c r="Q3" s="205"/>
      <c r="R3" s="205"/>
      <c r="S3" s="198"/>
      <c r="T3" s="199" t="s">
        <v>47</v>
      </c>
    </row>
    <row r="4" spans="2:20" ht="77.25" customHeight="1" thickBot="1">
      <c r="B4" s="200"/>
      <c r="C4" s="200"/>
      <c r="D4" s="200"/>
      <c r="E4" s="204"/>
      <c r="F4" s="202"/>
      <c r="G4" s="200"/>
      <c r="H4" s="55" t="s">
        <v>24</v>
      </c>
      <c r="I4" s="55" t="s">
        <v>25</v>
      </c>
      <c r="J4" s="55" t="s">
        <v>49</v>
      </c>
      <c r="K4" s="45" t="s">
        <v>50</v>
      </c>
      <c r="L4" s="44" t="s">
        <v>80</v>
      </c>
      <c r="M4" s="44" t="s">
        <v>82</v>
      </c>
      <c r="N4" s="44" t="s">
        <v>81</v>
      </c>
      <c r="O4" s="44" t="s">
        <v>83</v>
      </c>
      <c r="P4" s="46" t="s">
        <v>51</v>
      </c>
      <c r="Q4" s="55" t="s">
        <v>52</v>
      </c>
      <c r="R4" s="55" t="s">
        <v>26</v>
      </c>
      <c r="S4" s="76" t="s">
        <v>27</v>
      </c>
      <c r="T4" s="200"/>
    </row>
    <row r="5" spans="2:20" ht="41.25" customHeight="1" thickTop="1">
      <c r="B5" s="106"/>
      <c r="C5" s="106"/>
      <c r="D5" s="106"/>
      <c r="E5" s="106"/>
      <c r="F5" s="105"/>
      <c r="G5" s="107"/>
      <c r="H5" s="108"/>
      <c r="I5" s="105"/>
      <c r="J5" s="105"/>
      <c r="K5" s="105"/>
      <c r="L5" s="105"/>
      <c r="M5" s="105"/>
      <c r="N5" s="105"/>
      <c r="O5" s="105"/>
      <c r="P5" s="105" t="e">
        <f>(((L5/M5)-(N5/O5))/(L5/M5))*100</f>
        <v>#DIV/0!</v>
      </c>
      <c r="Q5" s="105"/>
      <c r="R5" s="105"/>
      <c r="S5" s="105"/>
      <c r="T5" s="106"/>
    </row>
    <row r="6" spans="2:20" ht="24" customHeight="1">
      <c r="B6" s="88"/>
      <c r="C6" s="88"/>
      <c r="D6" s="88"/>
      <c r="E6" s="89"/>
      <c r="F6" s="90"/>
      <c r="G6" s="82"/>
      <c r="H6" s="82"/>
      <c r="I6" s="83"/>
      <c r="J6" s="83"/>
      <c r="K6" s="84"/>
      <c r="L6" s="85"/>
      <c r="M6" s="85"/>
      <c r="N6" s="85"/>
      <c r="O6" s="86"/>
      <c r="P6" s="87"/>
      <c r="Q6" s="83"/>
      <c r="R6" s="91"/>
      <c r="S6" s="91"/>
      <c r="T6" s="82"/>
    </row>
    <row r="7" spans="2:20" ht="24" customHeight="1">
      <c r="B7" s="88"/>
      <c r="C7" s="88"/>
      <c r="D7" s="88"/>
      <c r="E7" s="89"/>
      <c r="F7" s="90"/>
      <c r="G7" s="82"/>
      <c r="H7" s="82"/>
      <c r="I7" s="83"/>
      <c r="J7" s="83"/>
      <c r="K7" s="84"/>
      <c r="L7" s="85"/>
      <c r="M7" s="85"/>
      <c r="N7" s="85"/>
      <c r="O7" s="86"/>
      <c r="P7" s="87"/>
      <c r="Q7" s="83"/>
      <c r="R7" s="91"/>
      <c r="S7" s="91"/>
      <c r="T7" s="82"/>
    </row>
    <row r="8" spans="2:20" ht="24" customHeight="1">
      <c r="B8" s="88"/>
      <c r="C8" s="88"/>
      <c r="D8" s="88"/>
      <c r="E8" s="89"/>
      <c r="F8" s="90"/>
      <c r="G8" s="82"/>
      <c r="H8" s="82"/>
      <c r="I8" s="83"/>
      <c r="J8" s="83"/>
      <c r="K8" s="84"/>
      <c r="L8" s="85"/>
      <c r="M8" s="85"/>
      <c r="N8" s="85"/>
      <c r="O8" s="86"/>
      <c r="P8" s="87"/>
      <c r="Q8" s="83"/>
      <c r="R8" s="91"/>
      <c r="S8" s="91"/>
      <c r="T8" s="82"/>
    </row>
    <row r="9" spans="2:20" ht="24" customHeight="1">
      <c r="B9" s="88"/>
      <c r="C9" s="88"/>
      <c r="D9" s="88"/>
      <c r="E9" s="89"/>
      <c r="F9" s="90"/>
      <c r="G9" s="82"/>
      <c r="H9" s="82"/>
      <c r="I9" s="83"/>
      <c r="J9" s="83"/>
      <c r="K9" s="84"/>
      <c r="L9" s="85"/>
      <c r="M9" s="85"/>
      <c r="N9" s="85"/>
      <c r="O9" s="86"/>
      <c r="P9" s="87"/>
      <c r="Q9" s="83"/>
      <c r="R9" s="91"/>
      <c r="S9" s="91"/>
      <c r="T9" s="82"/>
    </row>
    <row r="10" spans="2:20" ht="24" customHeight="1">
      <c r="B10" s="88"/>
      <c r="C10" s="88"/>
      <c r="D10" s="88"/>
      <c r="E10" s="89"/>
      <c r="F10" s="90"/>
      <c r="G10" s="82"/>
      <c r="H10" s="82"/>
      <c r="I10" s="83"/>
      <c r="J10" s="83"/>
      <c r="K10" s="84"/>
      <c r="L10" s="85"/>
      <c r="M10" s="85"/>
      <c r="N10" s="85"/>
      <c r="O10" s="86"/>
      <c r="P10" s="87"/>
      <c r="Q10" s="83"/>
      <c r="R10" s="91"/>
      <c r="S10" s="91"/>
      <c r="T10" s="82"/>
    </row>
    <row r="11" spans="2:20" ht="24" customHeight="1">
      <c r="B11" s="91"/>
      <c r="C11" s="91"/>
      <c r="D11" s="91"/>
      <c r="E11" s="92"/>
      <c r="F11" s="90"/>
      <c r="G11" s="82"/>
      <c r="H11" s="82"/>
      <c r="I11" s="83"/>
      <c r="J11" s="83"/>
      <c r="K11" s="84"/>
      <c r="L11" s="85"/>
      <c r="M11" s="85"/>
      <c r="N11" s="85"/>
      <c r="O11" s="86"/>
      <c r="P11" s="87"/>
      <c r="Q11" s="83"/>
      <c r="R11" s="91"/>
      <c r="S11" s="91"/>
      <c r="T11" s="82"/>
    </row>
    <row r="12" spans="2:20" ht="24" customHeight="1">
      <c r="B12" s="91"/>
      <c r="C12" s="91"/>
      <c r="D12" s="91"/>
      <c r="E12" s="92"/>
      <c r="F12" s="90"/>
      <c r="G12" s="82"/>
      <c r="H12" s="82"/>
      <c r="I12" s="83"/>
      <c r="J12" s="83"/>
      <c r="K12" s="84"/>
      <c r="L12" s="85"/>
      <c r="M12" s="85"/>
      <c r="N12" s="85"/>
      <c r="O12" s="86"/>
      <c r="P12" s="87"/>
      <c r="Q12" s="83"/>
      <c r="R12" s="91"/>
      <c r="S12" s="91"/>
      <c r="T12" s="82"/>
    </row>
    <row r="13" spans="2:20" ht="24" customHeight="1">
      <c r="B13" s="91"/>
      <c r="C13" s="91"/>
      <c r="D13" s="91"/>
      <c r="E13" s="92"/>
      <c r="F13" s="90"/>
      <c r="G13" s="82"/>
      <c r="H13" s="82"/>
      <c r="I13" s="83"/>
      <c r="J13" s="83"/>
      <c r="K13" s="84"/>
      <c r="L13" s="85"/>
      <c r="M13" s="85"/>
      <c r="N13" s="85"/>
      <c r="O13" s="86"/>
      <c r="P13" s="87"/>
      <c r="Q13" s="83"/>
      <c r="R13" s="91"/>
      <c r="S13" s="91"/>
      <c r="T13" s="82"/>
    </row>
    <row r="14" spans="2:20" ht="24" customHeight="1">
      <c r="B14" s="91"/>
      <c r="C14" s="91"/>
      <c r="D14" s="91"/>
      <c r="E14" s="92"/>
      <c r="F14" s="90"/>
      <c r="G14" s="82"/>
      <c r="H14" s="82"/>
      <c r="I14" s="83"/>
      <c r="J14" s="83"/>
      <c r="K14" s="84"/>
      <c r="L14" s="85"/>
      <c r="M14" s="85"/>
      <c r="N14" s="85"/>
      <c r="O14" s="86"/>
      <c r="P14" s="87"/>
      <c r="Q14" s="83"/>
      <c r="R14" s="91"/>
      <c r="S14" s="91"/>
      <c r="T14" s="82"/>
    </row>
    <row r="15" spans="2:20" ht="24" customHeight="1">
      <c r="B15" s="91"/>
      <c r="C15" s="91"/>
      <c r="D15" s="91"/>
      <c r="E15" s="92"/>
      <c r="F15" s="90"/>
      <c r="G15" s="82"/>
      <c r="H15" s="82"/>
      <c r="I15" s="83"/>
      <c r="J15" s="83"/>
      <c r="K15" s="84"/>
      <c r="L15" s="85"/>
      <c r="M15" s="85"/>
      <c r="N15" s="85"/>
      <c r="O15" s="86"/>
      <c r="P15" s="87"/>
      <c r="Q15" s="83"/>
      <c r="R15" s="91"/>
      <c r="S15" s="91"/>
      <c r="T15" s="82"/>
    </row>
    <row r="16" spans="2:20" ht="24" customHeight="1">
      <c r="B16" s="91"/>
      <c r="C16" s="91"/>
      <c r="D16" s="91"/>
      <c r="E16" s="92"/>
      <c r="F16" s="90"/>
      <c r="G16" s="82"/>
      <c r="H16" s="82"/>
      <c r="I16" s="83"/>
      <c r="J16" s="83"/>
      <c r="K16" s="84"/>
      <c r="L16" s="85"/>
      <c r="M16" s="85"/>
      <c r="N16" s="85"/>
      <c r="O16" s="86"/>
      <c r="P16" s="87"/>
      <c r="Q16" s="83"/>
      <c r="R16" s="91"/>
      <c r="S16" s="91"/>
      <c r="T16" s="82"/>
    </row>
    <row r="17" spans="2:20" ht="24" customHeight="1">
      <c r="B17" s="91"/>
      <c r="C17" s="91"/>
      <c r="D17" s="91"/>
      <c r="E17" s="92"/>
      <c r="F17" s="90"/>
      <c r="G17" s="82"/>
      <c r="H17" s="82"/>
      <c r="I17" s="83"/>
      <c r="J17" s="83"/>
      <c r="K17" s="84"/>
      <c r="L17" s="85"/>
      <c r="M17" s="85"/>
      <c r="N17" s="85"/>
      <c r="O17" s="86"/>
      <c r="P17" s="87"/>
      <c r="Q17" s="83"/>
      <c r="R17" s="91"/>
      <c r="S17" s="91"/>
      <c r="T17" s="82"/>
    </row>
    <row r="18" spans="2:20" ht="24" customHeight="1">
      <c r="B18" s="91"/>
      <c r="C18" s="91"/>
      <c r="D18" s="91"/>
      <c r="E18" s="92"/>
      <c r="F18" s="90"/>
      <c r="G18" s="82"/>
      <c r="H18" s="82"/>
      <c r="I18" s="83"/>
      <c r="J18" s="83"/>
      <c r="K18" s="84"/>
      <c r="L18" s="85"/>
      <c r="M18" s="85"/>
      <c r="N18" s="85"/>
      <c r="O18" s="86"/>
      <c r="P18" s="87"/>
      <c r="Q18" s="83"/>
      <c r="R18" s="91"/>
      <c r="S18" s="91"/>
      <c r="T18" s="82"/>
    </row>
    <row r="19" spans="2:20" ht="24" customHeight="1">
      <c r="B19" s="91"/>
      <c r="C19" s="91"/>
      <c r="D19" s="91"/>
      <c r="E19" s="92"/>
      <c r="F19" s="90"/>
      <c r="G19" s="82"/>
      <c r="H19" s="82"/>
      <c r="I19" s="83"/>
      <c r="J19" s="83"/>
      <c r="K19" s="84"/>
      <c r="L19" s="85"/>
      <c r="M19" s="85"/>
      <c r="N19" s="85"/>
      <c r="O19" s="86"/>
      <c r="P19" s="87"/>
      <c r="Q19" s="83"/>
      <c r="R19" s="91"/>
      <c r="S19" s="91"/>
      <c r="T19" s="82"/>
    </row>
    <row r="20" spans="2:20" ht="24" customHeight="1">
      <c r="B20" s="91"/>
      <c r="C20" s="91"/>
      <c r="D20" s="91"/>
      <c r="E20" s="92"/>
      <c r="F20" s="90"/>
      <c r="G20" s="82"/>
      <c r="H20" s="82"/>
      <c r="I20" s="83"/>
      <c r="J20" s="83"/>
      <c r="K20" s="84"/>
      <c r="L20" s="85"/>
      <c r="M20" s="85"/>
      <c r="N20" s="85"/>
      <c r="O20" s="86"/>
      <c r="P20" s="87"/>
      <c r="Q20" s="83"/>
      <c r="R20" s="91"/>
      <c r="S20" s="91"/>
      <c r="T20" s="82"/>
    </row>
    <row r="21" spans="2:20" ht="24" customHeight="1">
      <c r="B21" s="91"/>
      <c r="C21" s="91"/>
      <c r="D21" s="91"/>
      <c r="E21" s="92"/>
      <c r="F21" s="90"/>
      <c r="G21" s="82"/>
      <c r="H21" s="82"/>
      <c r="I21" s="83"/>
      <c r="J21" s="83"/>
      <c r="K21" s="84"/>
      <c r="L21" s="85"/>
      <c r="M21" s="85"/>
      <c r="N21" s="85"/>
      <c r="O21" s="86"/>
      <c r="P21" s="87"/>
      <c r="Q21" s="83"/>
      <c r="R21" s="91"/>
      <c r="S21" s="91"/>
      <c r="T21" s="82"/>
    </row>
    <row r="22" spans="2:20" ht="24" customHeight="1">
      <c r="B22" s="91"/>
      <c r="C22" s="91"/>
      <c r="D22" s="91"/>
      <c r="E22" s="92"/>
      <c r="F22" s="90"/>
      <c r="G22" s="82"/>
      <c r="H22" s="82"/>
      <c r="I22" s="83"/>
      <c r="J22" s="83"/>
      <c r="K22" s="84"/>
      <c r="L22" s="85"/>
      <c r="M22" s="85"/>
      <c r="N22" s="85"/>
      <c r="O22" s="86"/>
      <c r="P22" s="87"/>
      <c r="Q22" s="83"/>
      <c r="R22" s="91"/>
      <c r="S22" s="91"/>
      <c r="T22" s="82"/>
    </row>
    <row r="23" spans="2:20" ht="24" customHeight="1">
      <c r="B23" s="91"/>
      <c r="C23" s="91"/>
      <c r="D23" s="91"/>
      <c r="E23" s="92"/>
      <c r="F23" s="90"/>
      <c r="G23" s="82"/>
      <c r="H23" s="82"/>
      <c r="I23" s="83"/>
      <c r="J23" s="83"/>
      <c r="K23" s="84"/>
      <c r="L23" s="85"/>
      <c r="M23" s="85"/>
      <c r="N23" s="85"/>
      <c r="O23" s="86"/>
      <c r="P23" s="87"/>
      <c r="Q23" s="83"/>
      <c r="R23" s="91"/>
      <c r="S23" s="91"/>
      <c r="T23" s="82"/>
    </row>
    <row r="24" spans="2:20" ht="24" customHeight="1">
      <c r="B24" s="91"/>
      <c r="C24" s="91"/>
      <c r="D24" s="91"/>
      <c r="E24" s="92"/>
      <c r="F24" s="90"/>
      <c r="G24" s="82"/>
      <c r="H24" s="82"/>
      <c r="I24" s="83"/>
      <c r="J24" s="83"/>
      <c r="K24" s="84"/>
      <c r="L24" s="85"/>
      <c r="M24" s="85"/>
      <c r="N24" s="85"/>
      <c r="O24" s="86"/>
      <c r="P24" s="87"/>
      <c r="Q24" s="83"/>
      <c r="R24" s="91"/>
      <c r="S24" s="91"/>
      <c r="T24" s="82"/>
    </row>
    <row r="25" spans="2:20" ht="24" customHeight="1">
      <c r="B25" s="91"/>
      <c r="C25" s="91"/>
      <c r="D25" s="91"/>
      <c r="E25" s="92"/>
      <c r="F25" s="90"/>
      <c r="G25" s="82"/>
      <c r="H25" s="82"/>
      <c r="I25" s="83"/>
      <c r="J25" s="83"/>
      <c r="K25" s="84"/>
      <c r="L25" s="85"/>
      <c r="M25" s="85"/>
      <c r="N25" s="85"/>
      <c r="O25" s="86"/>
      <c r="P25" s="87"/>
      <c r="Q25" s="83"/>
      <c r="R25" s="91"/>
      <c r="S25" s="91"/>
      <c r="T25" s="82"/>
    </row>
    <row r="26" spans="2:20" ht="24" customHeight="1">
      <c r="B26" s="91"/>
      <c r="C26" s="91"/>
      <c r="D26" s="91"/>
      <c r="E26" s="92"/>
      <c r="F26" s="90"/>
      <c r="G26" s="82"/>
      <c r="H26" s="82"/>
      <c r="I26" s="83"/>
      <c r="J26" s="83"/>
      <c r="K26" s="84"/>
      <c r="L26" s="85"/>
      <c r="M26" s="85"/>
      <c r="N26" s="85"/>
      <c r="O26" s="86"/>
      <c r="P26" s="87"/>
      <c r="Q26" s="83"/>
      <c r="R26" s="91"/>
      <c r="S26" s="91"/>
      <c r="T26" s="82"/>
    </row>
    <row r="27" spans="2:20" ht="24" customHeight="1">
      <c r="B27" s="91"/>
      <c r="C27" s="91"/>
      <c r="D27" s="91"/>
      <c r="E27" s="92"/>
      <c r="F27" s="90"/>
      <c r="G27" s="82"/>
      <c r="H27" s="82"/>
      <c r="I27" s="83"/>
      <c r="J27" s="83"/>
      <c r="K27" s="84"/>
      <c r="L27" s="85"/>
      <c r="M27" s="85"/>
      <c r="N27" s="85"/>
      <c r="O27" s="86"/>
      <c r="P27" s="87"/>
      <c r="Q27" s="83"/>
      <c r="R27" s="91"/>
      <c r="S27" s="91"/>
      <c r="T27" s="82"/>
    </row>
    <row r="28" spans="2:20" ht="24" customHeight="1">
      <c r="B28" s="91"/>
      <c r="C28" s="91"/>
      <c r="D28" s="91"/>
      <c r="E28" s="92"/>
      <c r="F28" s="90"/>
      <c r="G28" s="82"/>
      <c r="H28" s="82"/>
      <c r="I28" s="83"/>
      <c r="J28" s="83"/>
      <c r="K28" s="84"/>
      <c r="L28" s="85"/>
      <c r="M28" s="85"/>
      <c r="N28" s="85"/>
      <c r="O28" s="86"/>
      <c r="P28" s="87"/>
      <c r="Q28" s="83"/>
      <c r="R28" s="91"/>
      <c r="S28" s="91"/>
      <c r="T28" s="82"/>
    </row>
    <row r="29" spans="2:20" ht="24" customHeight="1">
      <c r="B29" s="91"/>
      <c r="C29" s="91"/>
      <c r="D29" s="91"/>
      <c r="E29" s="92"/>
      <c r="F29" s="90"/>
      <c r="G29" s="82"/>
      <c r="H29" s="82"/>
      <c r="I29" s="83"/>
      <c r="J29" s="83"/>
      <c r="K29" s="84"/>
      <c r="L29" s="85"/>
      <c r="M29" s="85"/>
      <c r="N29" s="85"/>
      <c r="O29" s="86"/>
      <c r="P29" s="87"/>
      <c r="Q29" s="83"/>
      <c r="R29" s="91"/>
      <c r="S29" s="91"/>
      <c r="T29" s="82"/>
    </row>
    <row r="30" spans="2:20" ht="24" customHeight="1">
      <c r="B30" s="91"/>
      <c r="C30" s="91"/>
      <c r="D30" s="91"/>
      <c r="E30" s="92"/>
      <c r="F30" s="90"/>
      <c r="G30" s="82"/>
      <c r="H30" s="82"/>
      <c r="I30" s="83"/>
      <c r="J30" s="83"/>
      <c r="K30" s="84"/>
      <c r="L30" s="85"/>
      <c r="M30" s="85"/>
      <c r="N30" s="85"/>
      <c r="O30" s="86"/>
      <c r="P30" s="87"/>
      <c r="Q30" s="83"/>
      <c r="R30" s="91"/>
      <c r="S30" s="91"/>
      <c r="T30" s="82"/>
    </row>
    <row r="31" spans="2:20" ht="24" customHeight="1">
      <c r="B31" s="91"/>
      <c r="C31" s="91"/>
      <c r="D31" s="91"/>
      <c r="E31" s="92"/>
      <c r="F31" s="90"/>
      <c r="G31" s="82"/>
      <c r="H31" s="82"/>
      <c r="I31" s="83"/>
      <c r="J31" s="83"/>
      <c r="K31" s="84"/>
      <c r="L31" s="85"/>
      <c r="M31" s="85"/>
      <c r="N31" s="85"/>
      <c r="O31" s="86"/>
      <c r="P31" s="87"/>
      <c r="Q31" s="83"/>
      <c r="R31" s="91"/>
      <c r="S31" s="91"/>
      <c r="T31" s="82"/>
    </row>
    <row r="32" spans="2:20" ht="24" customHeight="1">
      <c r="B32" s="91"/>
      <c r="C32" s="91"/>
      <c r="D32" s="91"/>
      <c r="E32" s="92"/>
      <c r="F32" s="90"/>
      <c r="G32" s="82"/>
      <c r="H32" s="82"/>
      <c r="I32" s="83"/>
      <c r="J32" s="83"/>
      <c r="K32" s="84"/>
      <c r="L32" s="85"/>
      <c r="M32" s="85"/>
      <c r="N32" s="85"/>
      <c r="O32" s="86"/>
      <c r="P32" s="87"/>
      <c r="Q32" s="83"/>
      <c r="R32" s="91"/>
      <c r="S32" s="91"/>
      <c r="T32" s="82"/>
    </row>
    <row r="33" spans="2:20" ht="24" customHeight="1">
      <c r="B33" s="91"/>
      <c r="C33" s="91"/>
      <c r="D33" s="91"/>
      <c r="E33" s="92"/>
      <c r="F33" s="90"/>
      <c r="G33" s="82"/>
      <c r="H33" s="82"/>
      <c r="I33" s="83"/>
      <c r="J33" s="83"/>
      <c r="K33" s="84"/>
      <c r="L33" s="85"/>
      <c r="M33" s="85"/>
      <c r="N33" s="85"/>
      <c r="O33" s="86"/>
      <c r="P33" s="87"/>
      <c r="Q33" s="83"/>
      <c r="R33" s="91"/>
      <c r="S33" s="91"/>
      <c r="T33" s="82"/>
    </row>
    <row r="34" spans="2:20" ht="24" customHeight="1">
      <c r="B34" s="91"/>
      <c r="C34" s="91"/>
      <c r="D34" s="91"/>
      <c r="E34" s="92"/>
      <c r="F34" s="90"/>
      <c r="G34" s="82"/>
      <c r="H34" s="82"/>
      <c r="I34" s="83"/>
      <c r="J34" s="83"/>
      <c r="K34" s="84"/>
      <c r="L34" s="85"/>
      <c r="M34" s="85"/>
      <c r="N34" s="85"/>
      <c r="O34" s="86"/>
      <c r="P34" s="87"/>
      <c r="Q34" s="83"/>
      <c r="R34" s="91"/>
      <c r="S34" s="91"/>
      <c r="T34" s="82"/>
    </row>
  </sheetData>
  <mergeCells count="9">
    <mergeCell ref="H3:I3"/>
    <mergeCell ref="T3:T4"/>
    <mergeCell ref="B3:B4"/>
    <mergeCell ref="G3:G4"/>
    <mergeCell ref="F3:F4"/>
    <mergeCell ref="D3:D4"/>
    <mergeCell ref="C3:C4"/>
    <mergeCell ref="E3:E4"/>
    <mergeCell ref="J3:S3"/>
  </mergeCells>
  <phoneticPr fontId="1"/>
  <dataValidations count="3">
    <dataValidation type="list" allowBlank="1" showInputMessage="1" showErrorMessage="1" sqref="R5:R34" xr:uid="{29414815-3832-4896-97BF-D7FB84ABB875}">
      <formula1>"公表済,公表予定"</formula1>
    </dataValidation>
    <dataValidation type="list" allowBlank="1" showInputMessage="1" showErrorMessage="1" sqref="H5:H34" xr:uid="{A2C5330E-9F13-497E-8BED-BDCF99CA1631}">
      <formula1>"販売中,販売予定"</formula1>
    </dataValidation>
    <dataValidation type="list" allowBlank="1" showInputMessage="1" showErrorMessage="1" sqref="J5:J34" xr:uid="{BC97CE9D-AAEE-40F2-AE89-5015B0683DC3}">
      <formula1>"従来品,類似品"</formula1>
    </dataValidation>
  </dataValidation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7B48E-93D0-4DF0-8DEB-A222BCC2193C}">
  <dimension ref="B2:C20"/>
  <sheetViews>
    <sheetView showGridLines="0" zoomScale="70" zoomScaleNormal="70" workbookViewId="0">
      <selection activeCell="D8" sqref="D8"/>
    </sheetView>
  </sheetViews>
  <sheetFormatPr defaultColWidth="8.875" defaultRowHeight="19.5"/>
  <cols>
    <col min="1" max="2" width="6.5" style="77" customWidth="1"/>
    <col min="3" max="7" width="39.5" style="77" customWidth="1"/>
    <col min="8" max="16384" width="8.875" style="77"/>
  </cols>
  <sheetData>
    <row r="2" spans="2:3" ht="24">
      <c r="B2" s="72" t="s">
        <v>99</v>
      </c>
    </row>
    <row r="3" spans="2:3" ht="20.25" thickBot="1"/>
    <row r="4" spans="2:3">
      <c r="B4" s="78" t="s">
        <v>28</v>
      </c>
      <c r="C4" s="94">
        <f>'02.1_製品情報'!B5</f>
        <v>0</v>
      </c>
    </row>
    <row r="5" spans="2:3" ht="205.7" customHeight="1" thickBot="1">
      <c r="B5" s="79" t="s">
        <v>29</v>
      </c>
      <c r="C5" s="80"/>
    </row>
    <row r="8" spans="2:3" ht="205.7" customHeight="1"/>
    <row r="11" spans="2:3" ht="205.7" customHeight="1"/>
    <row r="14" spans="2:3" ht="205.7" customHeight="1"/>
    <row r="17" ht="205.7" customHeight="1"/>
    <row r="20" ht="205.7" customHeight="1"/>
  </sheetData>
  <phoneticPr fontId="1"/>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B8C74-6AC7-4445-AB75-555E08D9125D}">
  <dimension ref="A1:G48"/>
  <sheetViews>
    <sheetView showGridLines="0" zoomScale="70" zoomScaleNormal="70" workbookViewId="0">
      <selection activeCell="P12" sqref="P12"/>
    </sheetView>
  </sheetViews>
  <sheetFormatPr defaultRowHeight="18.75"/>
  <cols>
    <col min="1" max="1" width="1.5" style="54" customWidth="1"/>
    <col min="2" max="2" width="7.875" customWidth="1"/>
    <col min="3" max="3" width="24" customWidth="1"/>
    <col min="4" max="4" width="4.875" customWidth="1"/>
    <col min="5" max="5" width="24" customWidth="1"/>
    <col min="6" max="6" width="27.625" customWidth="1"/>
    <col min="7" max="7" width="1.5" customWidth="1"/>
  </cols>
  <sheetData>
    <row r="1" spans="1:7" ht="11.45" customHeight="1">
      <c r="A1" s="48"/>
      <c r="B1" s="1"/>
      <c r="C1" s="1"/>
      <c r="D1" s="1"/>
      <c r="E1" s="1"/>
      <c r="F1" s="1"/>
      <c r="G1" s="1"/>
    </row>
    <row r="2" spans="1:7" ht="19.5">
      <c r="A2" s="48"/>
      <c r="B2" s="222" t="s">
        <v>84</v>
      </c>
      <c r="C2" s="222"/>
      <c r="D2" s="222"/>
      <c r="E2" s="222"/>
      <c r="F2" s="222"/>
      <c r="G2" s="1"/>
    </row>
    <row r="3" spans="1:7" ht="35.450000000000003" customHeight="1">
      <c r="A3" s="48"/>
      <c r="B3" s="223" t="s">
        <v>85</v>
      </c>
      <c r="C3" s="223"/>
      <c r="D3" s="223"/>
      <c r="E3" s="223"/>
      <c r="F3" s="223"/>
      <c r="G3" s="1"/>
    </row>
    <row r="4" spans="1:7" ht="19.5" thickBot="1">
      <c r="A4" s="48"/>
      <c r="B4" s="1"/>
      <c r="C4" s="1"/>
      <c r="D4" s="1"/>
      <c r="E4" s="49"/>
      <c r="F4" s="49"/>
      <c r="G4" s="1"/>
    </row>
    <row r="5" spans="1:7">
      <c r="A5" s="48"/>
      <c r="B5" s="224" t="s">
        <v>86</v>
      </c>
      <c r="C5" s="225"/>
      <c r="D5" s="50" t="b">
        <v>1</v>
      </c>
      <c r="E5" s="230" t="s">
        <v>87</v>
      </c>
      <c r="F5" s="231"/>
      <c r="G5" s="1"/>
    </row>
    <row r="6" spans="1:7">
      <c r="A6" s="48"/>
      <c r="B6" s="226"/>
      <c r="C6" s="227"/>
      <c r="D6" s="51" t="b">
        <v>1</v>
      </c>
      <c r="E6" s="232" t="s">
        <v>88</v>
      </c>
      <c r="F6" s="233"/>
      <c r="G6" s="1"/>
    </row>
    <row r="7" spans="1:7">
      <c r="A7" s="48"/>
      <c r="B7" s="226"/>
      <c r="C7" s="227"/>
      <c r="D7" s="51" t="b">
        <v>1</v>
      </c>
      <c r="E7" s="234" t="s">
        <v>89</v>
      </c>
      <c r="F7" s="235"/>
      <c r="G7" s="1"/>
    </row>
    <row r="8" spans="1:7">
      <c r="A8" s="48"/>
      <c r="B8" s="226"/>
      <c r="C8" s="227"/>
      <c r="D8" s="51" t="b">
        <v>1</v>
      </c>
      <c r="E8" s="234" t="s">
        <v>90</v>
      </c>
      <c r="F8" s="235"/>
      <c r="G8" s="1"/>
    </row>
    <row r="9" spans="1:7" ht="19.5" thickBot="1">
      <c r="A9" s="48"/>
      <c r="B9" s="228"/>
      <c r="C9" s="229"/>
      <c r="D9" s="52" t="b">
        <v>1</v>
      </c>
      <c r="E9" s="236" t="s">
        <v>91</v>
      </c>
      <c r="F9" s="237"/>
      <c r="G9" s="1"/>
    </row>
    <row r="10" spans="1:7" ht="19.5" thickBot="1">
      <c r="A10" s="48"/>
      <c r="B10" s="1"/>
      <c r="C10" s="1"/>
      <c r="D10" s="1"/>
      <c r="E10" s="49"/>
      <c r="F10" s="49"/>
      <c r="G10" s="1"/>
    </row>
    <row r="11" spans="1:7" ht="19.5" thickBot="1">
      <c r="A11" s="48"/>
      <c r="B11" s="95"/>
      <c r="C11" s="96">
        <f>'02.1_製品情報'!B5</f>
        <v>0</v>
      </c>
      <c r="D11" s="97"/>
      <c r="E11" s="98"/>
      <c r="F11" s="99"/>
      <c r="G11" s="1"/>
    </row>
    <row r="12" spans="1:7" ht="37.5">
      <c r="A12" s="48"/>
      <c r="B12" s="100" t="s">
        <v>92</v>
      </c>
      <c r="C12" s="101" t="s">
        <v>93</v>
      </c>
      <c r="D12" s="238" t="s">
        <v>94</v>
      </c>
      <c r="E12" s="239"/>
      <c r="F12" s="102" t="s">
        <v>95</v>
      </c>
      <c r="G12" s="1"/>
    </row>
    <row r="13" spans="1:7">
      <c r="A13" s="48">
        <v>1</v>
      </c>
      <c r="B13" s="103">
        <v>1</v>
      </c>
      <c r="C13" s="123"/>
      <c r="D13" s="217"/>
      <c r="E13" s="218"/>
      <c r="F13" s="124"/>
      <c r="G13" s="1"/>
    </row>
    <row r="14" spans="1:7">
      <c r="A14" s="48">
        <f>A13+1</f>
        <v>2</v>
      </c>
      <c r="B14" s="103">
        <v>2</v>
      </c>
      <c r="C14" s="123"/>
      <c r="D14" s="217"/>
      <c r="E14" s="218"/>
      <c r="F14" s="124"/>
      <c r="G14" s="1"/>
    </row>
    <row r="15" spans="1:7">
      <c r="A15" s="48">
        <f t="shared" ref="A15:A22" si="0">A14+1</f>
        <v>3</v>
      </c>
      <c r="B15" s="103">
        <v>3</v>
      </c>
      <c r="C15" s="123"/>
      <c r="D15" s="217"/>
      <c r="E15" s="218"/>
      <c r="F15" s="124"/>
      <c r="G15" s="1"/>
    </row>
    <row r="16" spans="1:7">
      <c r="A16" s="48">
        <f t="shared" si="0"/>
        <v>4</v>
      </c>
      <c r="B16" s="103">
        <v>4</v>
      </c>
      <c r="C16" s="123"/>
      <c r="D16" s="217"/>
      <c r="E16" s="218"/>
      <c r="F16" s="124"/>
      <c r="G16" s="1"/>
    </row>
    <row r="17" spans="1:7">
      <c r="A17" s="48">
        <f t="shared" si="0"/>
        <v>5</v>
      </c>
      <c r="B17" s="103">
        <v>5</v>
      </c>
      <c r="C17" s="125"/>
      <c r="D17" s="217"/>
      <c r="E17" s="218"/>
      <c r="F17" s="126"/>
      <c r="G17" s="1"/>
    </row>
    <row r="18" spans="1:7">
      <c r="A18" s="48">
        <f t="shared" si="0"/>
        <v>6</v>
      </c>
      <c r="B18" s="103">
        <v>6</v>
      </c>
      <c r="C18" s="125"/>
      <c r="D18" s="217"/>
      <c r="E18" s="218"/>
      <c r="F18" s="126"/>
      <c r="G18" s="1"/>
    </row>
    <row r="19" spans="1:7">
      <c r="A19" s="48">
        <f t="shared" si="0"/>
        <v>7</v>
      </c>
      <c r="B19" s="103">
        <v>7</v>
      </c>
      <c r="C19" s="127"/>
      <c r="D19" s="217"/>
      <c r="E19" s="218"/>
      <c r="F19" s="128"/>
      <c r="G19" s="1"/>
    </row>
    <row r="20" spans="1:7">
      <c r="A20" s="48">
        <f t="shared" si="0"/>
        <v>8</v>
      </c>
      <c r="B20" s="103">
        <v>8</v>
      </c>
      <c r="C20" s="127"/>
      <c r="D20" s="217"/>
      <c r="E20" s="218"/>
      <c r="F20" s="128"/>
      <c r="G20" s="1"/>
    </row>
    <row r="21" spans="1:7" ht="19.5" thickBot="1">
      <c r="A21" s="48">
        <f t="shared" si="0"/>
        <v>9</v>
      </c>
      <c r="B21" s="104">
        <v>9</v>
      </c>
      <c r="C21" s="129"/>
      <c r="D21" s="219"/>
      <c r="E21" s="220"/>
      <c r="F21" s="130"/>
      <c r="G21" s="1"/>
    </row>
    <row r="22" spans="1:7" ht="4.9000000000000004" customHeight="1">
      <c r="A22" s="48">
        <f t="shared" si="0"/>
        <v>10</v>
      </c>
      <c r="B22" s="6"/>
      <c r="C22" s="6"/>
      <c r="D22" s="6"/>
      <c r="E22" s="6"/>
      <c r="F22" s="6"/>
      <c r="G22" s="1"/>
    </row>
    <row r="23" spans="1:7" ht="19.5" thickBot="1">
      <c r="A23" s="48"/>
      <c r="B23" s="6"/>
      <c r="C23" s="221" t="s">
        <v>96</v>
      </c>
      <c r="D23" s="221"/>
      <c r="E23" s="221"/>
      <c r="F23" s="221"/>
      <c r="G23" s="1"/>
    </row>
    <row r="24" spans="1:7" ht="20.45" customHeight="1">
      <c r="A24" s="48"/>
      <c r="B24" s="206">
        <f>B13</f>
        <v>1</v>
      </c>
      <c r="C24" s="207"/>
      <c r="D24" s="206">
        <f>B14</f>
        <v>2</v>
      </c>
      <c r="E24" s="207"/>
      <c r="F24" s="53">
        <f>B15</f>
        <v>3</v>
      </c>
      <c r="G24" s="1"/>
    </row>
    <row r="25" spans="1:7">
      <c r="A25" s="48"/>
      <c r="B25" s="208"/>
      <c r="C25" s="209"/>
      <c r="D25" s="208"/>
      <c r="E25" s="209"/>
      <c r="F25" s="214"/>
      <c r="G25" s="1"/>
    </row>
    <row r="26" spans="1:7" ht="18" customHeight="1">
      <c r="A26" s="48"/>
      <c r="B26" s="210"/>
      <c r="C26" s="211"/>
      <c r="D26" s="210"/>
      <c r="E26" s="211"/>
      <c r="F26" s="215"/>
      <c r="G26" s="1"/>
    </row>
    <row r="27" spans="1:7">
      <c r="A27" s="48"/>
      <c r="B27" s="210"/>
      <c r="C27" s="211"/>
      <c r="D27" s="210"/>
      <c r="E27" s="211"/>
      <c r="F27" s="215"/>
      <c r="G27" s="1"/>
    </row>
    <row r="28" spans="1:7">
      <c r="A28" s="48"/>
      <c r="B28" s="210"/>
      <c r="C28" s="211"/>
      <c r="D28" s="210"/>
      <c r="E28" s="211"/>
      <c r="F28" s="215"/>
      <c r="G28" s="1"/>
    </row>
    <row r="29" spans="1:7">
      <c r="A29" s="48"/>
      <c r="B29" s="210"/>
      <c r="C29" s="211"/>
      <c r="D29" s="210"/>
      <c r="E29" s="211"/>
      <c r="F29" s="215"/>
      <c r="G29" s="1"/>
    </row>
    <row r="30" spans="1:7" ht="19.5" thickBot="1">
      <c r="A30" s="48"/>
      <c r="B30" s="212"/>
      <c r="C30" s="213"/>
      <c r="D30" s="212"/>
      <c r="E30" s="213"/>
      <c r="F30" s="216"/>
      <c r="G30" s="1"/>
    </row>
    <row r="31" spans="1:7" ht="20.45" customHeight="1">
      <c r="A31" s="48"/>
      <c r="B31" s="206">
        <f>B16</f>
        <v>4</v>
      </c>
      <c r="C31" s="207"/>
      <c r="D31" s="206">
        <f>B17</f>
        <v>5</v>
      </c>
      <c r="E31" s="207"/>
      <c r="F31" s="53">
        <f>B18</f>
        <v>6</v>
      </c>
      <c r="G31" s="1"/>
    </row>
    <row r="32" spans="1:7">
      <c r="A32" s="48"/>
      <c r="B32" s="208"/>
      <c r="C32" s="209"/>
      <c r="D32" s="208"/>
      <c r="E32" s="209"/>
      <c r="F32" s="214"/>
      <c r="G32" s="1"/>
    </row>
    <row r="33" spans="1:7">
      <c r="A33" s="48"/>
      <c r="B33" s="210"/>
      <c r="C33" s="211"/>
      <c r="D33" s="210"/>
      <c r="E33" s="211"/>
      <c r="F33" s="215"/>
      <c r="G33" s="1"/>
    </row>
    <row r="34" spans="1:7">
      <c r="A34" s="48"/>
      <c r="B34" s="210"/>
      <c r="C34" s="211"/>
      <c r="D34" s="210"/>
      <c r="E34" s="211"/>
      <c r="F34" s="215"/>
      <c r="G34" s="1"/>
    </row>
    <row r="35" spans="1:7">
      <c r="A35" s="48"/>
      <c r="B35" s="210"/>
      <c r="C35" s="211"/>
      <c r="D35" s="210"/>
      <c r="E35" s="211"/>
      <c r="F35" s="215"/>
      <c r="G35" s="1"/>
    </row>
    <row r="36" spans="1:7">
      <c r="A36" s="48"/>
      <c r="B36" s="210"/>
      <c r="C36" s="211"/>
      <c r="D36" s="210"/>
      <c r="E36" s="211"/>
      <c r="F36" s="215"/>
      <c r="G36" s="1"/>
    </row>
    <row r="37" spans="1:7" ht="19.5" thickBot="1">
      <c r="A37" s="48"/>
      <c r="B37" s="212"/>
      <c r="C37" s="213"/>
      <c r="D37" s="212"/>
      <c r="E37" s="213"/>
      <c r="F37" s="216"/>
      <c r="G37" s="1"/>
    </row>
    <row r="38" spans="1:7" ht="20.45" customHeight="1">
      <c r="A38" s="48"/>
      <c r="B38" s="206">
        <f>B19</f>
        <v>7</v>
      </c>
      <c r="C38" s="207"/>
      <c r="D38" s="206">
        <f>B20</f>
        <v>8</v>
      </c>
      <c r="E38" s="207"/>
      <c r="F38" s="53">
        <f>B21</f>
        <v>9</v>
      </c>
      <c r="G38" s="1"/>
    </row>
    <row r="39" spans="1:7">
      <c r="A39" s="48"/>
      <c r="B39" s="208"/>
      <c r="C39" s="209"/>
      <c r="D39" s="208"/>
      <c r="E39" s="209"/>
      <c r="F39" s="214"/>
      <c r="G39" s="1"/>
    </row>
    <row r="40" spans="1:7">
      <c r="A40" s="48"/>
      <c r="B40" s="210"/>
      <c r="C40" s="211"/>
      <c r="D40" s="210"/>
      <c r="E40" s="211"/>
      <c r="F40" s="215"/>
      <c r="G40" s="1"/>
    </row>
    <row r="41" spans="1:7">
      <c r="A41" s="48"/>
      <c r="B41" s="210"/>
      <c r="C41" s="211"/>
      <c r="D41" s="210"/>
      <c r="E41" s="211"/>
      <c r="F41" s="215"/>
      <c r="G41" s="1"/>
    </row>
    <row r="42" spans="1:7">
      <c r="A42" s="48"/>
      <c r="B42" s="210"/>
      <c r="C42" s="211"/>
      <c r="D42" s="210"/>
      <c r="E42" s="211"/>
      <c r="F42" s="215"/>
      <c r="G42" s="1"/>
    </row>
    <row r="43" spans="1:7">
      <c r="A43" s="48"/>
      <c r="B43" s="210"/>
      <c r="C43" s="211"/>
      <c r="D43" s="210"/>
      <c r="E43" s="211"/>
      <c r="F43" s="215"/>
      <c r="G43" s="1"/>
    </row>
    <row r="44" spans="1:7" ht="19.5" thickBot="1">
      <c r="A44" s="48"/>
      <c r="B44" s="212"/>
      <c r="C44" s="213"/>
      <c r="D44" s="212"/>
      <c r="E44" s="213"/>
      <c r="F44" s="216"/>
    </row>
    <row r="45" spans="1:7">
      <c r="B45" s="5"/>
      <c r="C45" s="5"/>
      <c r="D45" s="5"/>
      <c r="E45" s="5"/>
      <c r="F45" s="5"/>
    </row>
    <row r="46" spans="1:7">
      <c r="B46" s="5"/>
      <c r="C46" s="5"/>
      <c r="D46" s="5"/>
      <c r="E46" s="5"/>
      <c r="F46" s="5"/>
    </row>
    <row r="47" spans="1:7">
      <c r="B47" s="5"/>
      <c r="C47" s="5"/>
      <c r="D47" s="5"/>
      <c r="E47" s="5"/>
      <c r="F47" s="5"/>
    </row>
    <row r="48" spans="1:7">
      <c r="B48" s="5"/>
      <c r="C48" s="5"/>
      <c r="D48" s="5"/>
      <c r="E48" s="5"/>
      <c r="F48" s="5"/>
    </row>
  </sheetData>
  <mergeCells count="34">
    <mergeCell ref="D17:E17"/>
    <mergeCell ref="B2:F2"/>
    <mergeCell ref="B3:F3"/>
    <mergeCell ref="B5:C9"/>
    <mergeCell ref="E5:F5"/>
    <mergeCell ref="E6:F6"/>
    <mergeCell ref="E7:F7"/>
    <mergeCell ref="E8:F8"/>
    <mergeCell ref="E9:F9"/>
    <mergeCell ref="D12:E12"/>
    <mergeCell ref="D13:E13"/>
    <mergeCell ref="D14:E14"/>
    <mergeCell ref="D15:E15"/>
    <mergeCell ref="D16:E16"/>
    <mergeCell ref="B32:C37"/>
    <mergeCell ref="D32:E37"/>
    <mergeCell ref="F32:F37"/>
    <mergeCell ref="D18:E18"/>
    <mergeCell ref="D19:E19"/>
    <mergeCell ref="D20:E20"/>
    <mergeCell ref="D21:E21"/>
    <mergeCell ref="C23:F23"/>
    <mergeCell ref="B24:C24"/>
    <mergeCell ref="D24:E24"/>
    <mergeCell ref="B25:C30"/>
    <mergeCell ref="D25:E30"/>
    <mergeCell ref="F25:F30"/>
    <mergeCell ref="B31:C31"/>
    <mergeCell ref="D31:E31"/>
    <mergeCell ref="B38:C38"/>
    <mergeCell ref="D38:E38"/>
    <mergeCell ref="B39:C44"/>
    <mergeCell ref="D39:E44"/>
    <mergeCell ref="F39:F44"/>
  </mergeCells>
  <phoneticPr fontId="1"/>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8129"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48130"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48131" r:id="rId6" name="Check Box 3">
              <controlPr defaultSize="0" autoFill="0" autoLine="0" autoPict="0">
                <anchor moveWithCells="1">
                  <from>
                    <xdr:col>3</xdr:col>
                    <xdr:colOff>0</xdr:colOff>
                    <xdr:row>8</xdr:row>
                    <xdr:rowOff>0</xdr:rowOff>
                  </from>
                  <to>
                    <xdr:col>4</xdr:col>
                    <xdr:colOff>0</xdr:colOff>
                    <xdr:row>9</xdr:row>
                    <xdr:rowOff>38100</xdr:rowOff>
                  </to>
                </anchor>
              </controlPr>
            </control>
          </mc:Choice>
        </mc:AlternateContent>
        <mc:AlternateContent xmlns:mc="http://schemas.openxmlformats.org/markup-compatibility/2006">
          <mc:Choice Requires="x14">
            <control shapeId="48132"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48133"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K24"/>
  <sheetViews>
    <sheetView showGridLines="0" zoomScaleNormal="100" zoomScaleSheetLayoutView="100" workbookViewId="0">
      <selection activeCell="A6" sqref="A6"/>
    </sheetView>
  </sheetViews>
  <sheetFormatPr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17"/>
      <c r="J1" s="1"/>
      <c r="K1" s="1"/>
    </row>
    <row r="2" spans="1:11">
      <c r="A2" s="241" t="s">
        <v>30</v>
      </c>
      <c r="B2" s="241"/>
      <c r="C2" s="241"/>
      <c r="D2" s="241"/>
      <c r="E2" s="241"/>
      <c r="F2" s="241"/>
      <c r="G2" s="241"/>
      <c r="H2" s="241"/>
      <c r="I2" s="241"/>
      <c r="J2" s="241"/>
      <c r="K2" s="1"/>
    </row>
    <row r="3" spans="1:11">
      <c r="A3" s="3"/>
      <c r="B3" s="3"/>
      <c r="C3" s="3"/>
      <c r="D3" s="3"/>
      <c r="E3" s="3"/>
      <c r="F3" s="3"/>
      <c r="G3" s="3"/>
      <c r="H3" s="3"/>
      <c r="I3" s="3"/>
      <c r="J3" s="3"/>
      <c r="K3" s="1"/>
    </row>
    <row r="4" spans="1:11">
      <c r="A4" s="223" t="s">
        <v>132</v>
      </c>
      <c r="B4" s="240"/>
      <c r="C4" s="240"/>
      <c r="D4" s="240"/>
      <c r="E4" s="240"/>
      <c r="F4" s="240"/>
      <c r="G4" s="240"/>
      <c r="H4" s="240"/>
      <c r="I4" s="240"/>
      <c r="J4" s="240"/>
      <c r="K4" s="1"/>
    </row>
    <row r="5" spans="1:11">
      <c r="A5" s="223" t="s">
        <v>133</v>
      </c>
      <c r="B5" s="223"/>
      <c r="C5" s="223"/>
      <c r="D5" s="223"/>
      <c r="E5" s="223"/>
      <c r="F5" s="223"/>
      <c r="G5" s="223"/>
      <c r="H5" s="223"/>
      <c r="I5" s="223"/>
      <c r="J5" s="223"/>
      <c r="K5" s="1"/>
    </row>
    <row r="6" spans="1:11">
      <c r="A6" s="1"/>
      <c r="B6" s="243"/>
      <c r="C6" s="244"/>
      <c r="D6" s="244"/>
      <c r="E6" s="244"/>
      <c r="F6" s="244"/>
      <c r="G6" s="244"/>
      <c r="H6" s="244"/>
      <c r="I6" s="1"/>
      <c r="J6" s="1"/>
      <c r="K6" s="1"/>
    </row>
    <row r="7" spans="1:11" ht="19.5">
      <c r="A7" s="1"/>
      <c r="B7" s="245" t="s">
        <v>31</v>
      </c>
      <c r="C7" s="246"/>
      <c r="D7" s="246"/>
      <c r="E7" s="246"/>
      <c r="F7" s="246"/>
      <c r="G7" s="246"/>
      <c r="H7" s="246"/>
      <c r="I7" s="246"/>
      <c r="J7" s="246"/>
      <c r="K7" s="1"/>
    </row>
    <row r="8" spans="1:11">
      <c r="A8" s="1"/>
      <c r="B8" s="1"/>
      <c r="C8" s="1"/>
      <c r="D8" s="1"/>
      <c r="E8" s="1"/>
      <c r="F8" s="1"/>
      <c r="G8" s="1"/>
      <c r="H8" s="1"/>
      <c r="I8" s="1"/>
      <c r="J8" s="1"/>
      <c r="K8" s="1"/>
    </row>
    <row r="9" spans="1:11" ht="63.6" customHeight="1">
      <c r="A9" s="1"/>
      <c r="B9" s="223" t="s">
        <v>32</v>
      </c>
      <c r="C9" s="223"/>
      <c r="D9" s="223"/>
      <c r="E9" s="223"/>
      <c r="F9" s="223"/>
      <c r="G9" s="223"/>
      <c r="H9" s="223"/>
      <c r="I9" s="223"/>
      <c r="J9" s="223"/>
      <c r="K9" s="4"/>
    </row>
    <row r="10" spans="1:11">
      <c r="A10" s="1"/>
      <c r="B10" s="2"/>
      <c r="C10" s="2"/>
      <c r="D10" s="2"/>
      <c r="E10" s="2"/>
      <c r="F10" s="2"/>
      <c r="G10" s="2"/>
      <c r="H10" s="2"/>
      <c r="I10" s="2"/>
      <c r="J10" s="2"/>
      <c r="K10" s="4"/>
    </row>
    <row r="11" spans="1:11">
      <c r="A11" s="1"/>
      <c r="B11" s="1"/>
      <c r="C11" s="1"/>
      <c r="D11" s="1"/>
      <c r="E11" s="1"/>
      <c r="F11" s="1"/>
      <c r="G11" s="1"/>
      <c r="H11" s="1"/>
      <c r="I11" s="1"/>
      <c r="J11" s="3" t="s">
        <v>33</v>
      </c>
      <c r="K11" s="1"/>
    </row>
    <row r="12" spans="1:11">
      <c r="A12" s="1"/>
      <c r="B12" s="1"/>
      <c r="C12" s="1"/>
      <c r="D12" s="1"/>
      <c r="E12" s="1"/>
      <c r="F12" s="1"/>
      <c r="G12" s="1"/>
      <c r="H12" s="1"/>
      <c r="I12" s="1"/>
      <c r="J12" s="1"/>
      <c r="K12" s="1"/>
    </row>
    <row r="13" spans="1:11">
      <c r="A13" s="1"/>
      <c r="B13" s="1"/>
      <c r="C13" s="1"/>
      <c r="D13" s="1"/>
      <c r="E13" s="1"/>
      <c r="F13" s="1"/>
      <c r="G13" s="1"/>
      <c r="H13" s="1"/>
      <c r="I13" s="1"/>
      <c r="J13" s="1"/>
      <c r="K13" s="1"/>
    </row>
    <row r="14" spans="1:11">
      <c r="A14" s="1"/>
      <c r="B14" s="1"/>
      <c r="C14" s="1"/>
      <c r="D14" s="1"/>
      <c r="E14" s="1"/>
      <c r="F14" s="1"/>
      <c r="G14" s="1"/>
      <c r="H14" s="1"/>
      <c r="I14" s="240" t="s">
        <v>100</v>
      </c>
      <c r="J14" s="240"/>
      <c r="K14" s="1"/>
    </row>
    <row r="15" spans="1:11">
      <c r="A15" s="1"/>
      <c r="B15" s="1"/>
      <c r="C15" s="1"/>
      <c r="D15" s="1"/>
      <c r="E15" s="1"/>
      <c r="F15" s="1"/>
      <c r="G15" s="1"/>
      <c r="H15" s="1"/>
      <c r="I15" s="240" t="s">
        <v>101</v>
      </c>
      <c r="J15" s="242"/>
      <c r="K15" s="1"/>
    </row>
    <row r="16" spans="1:11">
      <c r="A16" s="1"/>
      <c r="B16" s="1"/>
      <c r="C16" s="1"/>
      <c r="D16" s="1"/>
      <c r="E16" s="1"/>
      <c r="F16" s="1"/>
      <c r="G16" s="1"/>
      <c r="H16" s="1"/>
      <c r="I16" s="240" t="s">
        <v>102</v>
      </c>
      <c r="J16" s="242"/>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row r="24" spans="1:11">
      <c r="A24" s="1"/>
      <c r="B24" s="1"/>
      <c r="C24" s="1"/>
      <c r="D24" s="1"/>
      <c r="E24" s="1"/>
      <c r="F24" s="1"/>
      <c r="G24" s="1"/>
      <c r="H24" s="1"/>
      <c r="I24" s="1"/>
      <c r="J24" s="1"/>
      <c r="K24" s="1"/>
    </row>
  </sheetData>
  <mergeCells count="9">
    <mergeCell ref="A4:J4"/>
    <mergeCell ref="A2:J2"/>
    <mergeCell ref="I14:J14"/>
    <mergeCell ref="I15:J15"/>
    <mergeCell ref="I16:J16"/>
    <mergeCell ref="B6:H6"/>
    <mergeCell ref="B7:J7"/>
    <mergeCell ref="B9:J9"/>
    <mergeCell ref="A5:J5"/>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48965A-CB19-4588-A34E-FF8F41580772}">
  <sheetPr>
    <pageSetUpPr fitToPage="1"/>
  </sheetPr>
  <dimension ref="A1:K23"/>
  <sheetViews>
    <sheetView showGridLines="0" topLeftCell="A22" zoomScaleNormal="100" zoomScaleSheetLayoutView="100" zoomScalePageLayoutView="130" workbookViewId="0">
      <selection activeCell="M8" sqref="M8"/>
    </sheetView>
  </sheetViews>
  <sheetFormatPr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18"/>
      <c r="J1" s="1"/>
      <c r="K1" s="1"/>
    </row>
    <row r="2" spans="1:11">
      <c r="A2" s="241" t="s">
        <v>30</v>
      </c>
      <c r="B2" s="241"/>
      <c r="C2" s="241"/>
      <c r="D2" s="241"/>
      <c r="E2" s="241"/>
      <c r="F2" s="241"/>
      <c r="G2" s="241"/>
      <c r="H2" s="241"/>
      <c r="I2" s="241"/>
      <c r="J2" s="241"/>
      <c r="K2" s="1"/>
    </row>
    <row r="3" spans="1:11">
      <c r="A3" s="3"/>
      <c r="B3" s="3"/>
      <c r="C3" s="3"/>
      <c r="D3" s="3"/>
      <c r="E3" s="3"/>
      <c r="F3" s="3"/>
      <c r="G3" s="3"/>
      <c r="H3" s="3"/>
      <c r="I3" s="3"/>
      <c r="J3" s="3"/>
      <c r="K3" s="1"/>
    </row>
    <row r="4" spans="1:11">
      <c r="A4" s="223" t="s">
        <v>34</v>
      </c>
      <c r="B4" s="240"/>
      <c r="C4" s="240"/>
      <c r="D4" s="240"/>
      <c r="E4" s="240"/>
      <c r="F4" s="240"/>
      <c r="G4" s="240"/>
      <c r="H4" s="240"/>
      <c r="I4" s="240"/>
      <c r="J4" s="240"/>
      <c r="K4" s="1"/>
    </row>
    <row r="5" spans="1:11">
      <c r="A5" s="1"/>
      <c r="B5" s="243"/>
      <c r="C5" s="244"/>
      <c r="D5" s="244"/>
      <c r="E5" s="244"/>
      <c r="F5" s="244"/>
      <c r="G5" s="244"/>
      <c r="H5" s="244"/>
      <c r="I5" s="1"/>
      <c r="J5" s="1"/>
      <c r="K5" s="1"/>
    </row>
    <row r="6" spans="1:11" ht="19.5">
      <c r="A6" s="1"/>
      <c r="B6" s="245" t="s">
        <v>31</v>
      </c>
      <c r="C6" s="246"/>
      <c r="D6" s="246"/>
      <c r="E6" s="246"/>
      <c r="F6" s="246"/>
      <c r="G6" s="246"/>
      <c r="H6" s="246"/>
      <c r="I6" s="246"/>
      <c r="J6" s="246"/>
      <c r="K6" s="1"/>
    </row>
    <row r="7" spans="1:11">
      <c r="A7" s="1"/>
      <c r="B7" s="1"/>
      <c r="C7" s="1"/>
      <c r="D7" s="1"/>
      <c r="E7" s="1"/>
      <c r="F7" s="1"/>
      <c r="G7" s="1"/>
      <c r="H7" s="1"/>
      <c r="I7" s="1"/>
      <c r="J7" s="1"/>
      <c r="K7" s="1"/>
    </row>
    <row r="8" spans="1:11" ht="63.6" customHeight="1">
      <c r="A8" s="1"/>
      <c r="B8" s="223" t="s">
        <v>35</v>
      </c>
      <c r="C8" s="223"/>
      <c r="D8" s="223"/>
      <c r="E8" s="223"/>
      <c r="F8" s="223"/>
      <c r="G8" s="223"/>
      <c r="H8" s="223"/>
      <c r="I8" s="223"/>
      <c r="J8" s="223"/>
      <c r="K8" s="4"/>
    </row>
    <row r="9" spans="1:11">
      <c r="A9" s="1"/>
      <c r="B9" s="2"/>
      <c r="C9" s="2"/>
      <c r="D9" s="2"/>
      <c r="E9" s="2"/>
      <c r="F9" s="2"/>
      <c r="G9" s="2"/>
      <c r="H9" s="2"/>
      <c r="I9" s="2"/>
      <c r="J9" s="2"/>
      <c r="K9" s="4"/>
    </row>
    <row r="10" spans="1:11">
      <c r="A10" s="1"/>
      <c r="B10" s="1"/>
      <c r="C10" s="1"/>
      <c r="D10" s="1"/>
      <c r="E10" s="1"/>
      <c r="F10" s="1"/>
      <c r="G10" s="1"/>
      <c r="H10" s="1"/>
      <c r="I10" s="1"/>
      <c r="J10" s="3" t="s">
        <v>33</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240" t="s">
        <v>100</v>
      </c>
      <c r="J13" s="240"/>
      <c r="K13" s="1"/>
    </row>
    <row r="14" spans="1:11">
      <c r="A14" s="1"/>
      <c r="B14" s="1"/>
      <c r="C14" s="1"/>
      <c r="D14" s="1"/>
      <c r="E14" s="1"/>
      <c r="F14" s="1"/>
      <c r="G14" s="1"/>
      <c r="H14" s="1"/>
      <c r="I14" s="240" t="s">
        <v>101</v>
      </c>
      <c r="J14" s="242"/>
      <c r="K14" s="1"/>
    </row>
    <row r="15" spans="1:11">
      <c r="A15" s="1"/>
      <c r="B15" s="1"/>
      <c r="C15" s="1"/>
      <c r="D15" s="1"/>
      <c r="E15" s="1"/>
      <c r="F15" s="1"/>
      <c r="G15" s="1"/>
      <c r="H15" s="1"/>
      <c r="I15" s="240" t="s">
        <v>102</v>
      </c>
      <c r="J15" s="242"/>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47596-F47E-4A64-8C37-713777B35F3C}">
  <sheetPr>
    <tabColor theme="4"/>
    <pageSetUpPr fitToPage="1"/>
  </sheetPr>
  <dimension ref="B1:F81"/>
  <sheetViews>
    <sheetView showGridLines="0" zoomScaleNormal="100" zoomScaleSheetLayoutView="100" workbookViewId="0">
      <selection activeCell="E79" sqref="E79"/>
    </sheetView>
  </sheetViews>
  <sheetFormatPr defaultColWidth="8.75" defaultRowHeight="21" customHeight="1"/>
  <cols>
    <col min="1" max="1" width="2.125" style="7" customWidth="1"/>
    <col min="2" max="2" width="11.125" style="7" customWidth="1"/>
    <col min="3" max="4" width="10.25" style="7" customWidth="1"/>
    <col min="5" max="5" width="80.5" style="7" customWidth="1"/>
    <col min="6" max="6" width="18.125" style="9" customWidth="1"/>
    <col min="7" max="7" width="1.75" style="7" customWidth="1"/>
    <col min="8" max="16384" width="8.75" style="7"/>
  </cols>
  <sheetData>
    <row r="1" spans="2:6" ht="9.6" customHeight="1"/>
    <row r="2" spans="2:6" ht="10.15" customHeight="1">
      <c r="B2" s="8"/>
    </row>
    <row r="3" spans="2:6" ht="21" customHeight="1" thickBot="1">
      <c r="B3" s="81"/>
    </row>
    <row r="4" spans="2:6" ht="21" customHeight="1">
      <c r="B4" s="287" t="s">
        <v>60</v>
      </c>
      <c r="C4" s="288"/>
      <c r="D4" s="288"/>
      <c r="E4" s="288"/>
      <c r="F4" s="289"/>
    </row>
    <row r="5" spans="2:6" ht="21" customHeight="1">
      <c r="B5" s="290" t="s">
        <v>61</v>
      </c>
      <c r="C5" s="291"/>
      <c r="D5" s="291"/>
      <c r="E5" s="291"/>
      <c r="F5" s="292"/>
    </row>
    <row r="6" spans="2:6" ht="21" customHeight="1" thickBot="1">
      <c r="B6" s="293" t="s">
        <v>62</v>
      </c>
      <c r="C6" s="294"/>
      <c r="D6" s="294"/>
      <c r="E6" s="294"/>
      <c r="F6" s="295"/>
    </row>
    <row r="7" spans="2:6" ht="21" customHeight="1">
      <c r="B7" s="296"/>
      <c r="C7" s="296"/>
      <c r="D7" s="296"/>
      <c r="E7" s="296"/>
      <c r="F7" s="296"/>
    </row>
    <row r="8" spans="2:6" ht="23.45" customHeight="1">
      <c r="B8" s="41" t="s">
        <v>36</v>
      </c>
    </row>
    <row r="9" spans="2:6" ht="35.450000000000003" customHeight="1" thickBot="1">
      <c r="B9" s="21" t="s">
        <v>37</v>
      </c>
      <c r="C9" s="303" t="s">
        <v>54</v>
      </c>
      <c r="D9" s="304"/>
      <c r="E9" s="22" t="s">
        <v>38</v>
      </c>
      <c r="F9" s="23" t="s">
        <v>55</v>
      </c>
    </row>
    <row r="10" spans="2:6" ht="21" customHeight="1" thickTop="1">
      <c r="B10" s="297" t="s">
        <v>39</v>
      </c>
      <c r="C10" s="305" t="s">
        <v>40</v>
      </c>
      <c r="D10" s="306"/>
      <c r="E10" s="24" t="s">
        <v>105</v>
      </c>
      <c r="F10" s="16"/>
    </row>
    <row r="11" spans="2:6" ht="21" customHeight="1">
      <c r="B11" s="298"/>
      <c r="C11" s="307"/>
      <c r="D11" s="308"/>
      <c r="E11" s="25" t="s">
        <v>106</v>
      </c>
      <c r="F11" s="33"/>
    </row>
    <row r="12" spans="2:6" ht="21" customHeight="1">
      <c r="B12" s="298"/>
      <c r="C12" s="307"/>
      <c r="D12" s="308"/>
      <c r="E12" s="25" t="s">
        <v>103</v>
      </c>
      <c r="F12" s="33"/>
    </row>
    <row r="13" spans="2:6" ht="21" customHeight="1">
      <c r="B13" s="298"/>
      <c r="C13" s="307"/>
      <c r="D13" s="308"/>
      <c r="E13" s="25" t="s">
        <v>104</v>
      </c>
      <c r="F13" s="33"/>
    </row>
    <row r="14" spans="2:6" ht="21" customHeight="1">
      <c r="B14" s="298"/>
      <c r="C14" s="307"/>
      <c r="D14" s="308"/>
      <c r="E14" s="25" t="s">
        <v>107</v>
      </c>
      <c r="F14" s="33"/>
    </row>
    <row r="15" spans="2:6" ht="21" customHeight="1">
      <c r="B15" s="298"/>
      <c r="C15" s="309"/>
      <c r="D15" s="310"/>
      <c r="E15" s="26" t="s">
        <v>108</v>
      </c>
      <c r="F15" s="34"/>
    </row>
    <row r="16" spans="2:6" ht="21" customHeight="1">
      <c r="B16" s="298"/>
      <c r="C16" s="311" t="s">
        <v>41</v>
      </c>
      <c r="D16" s="312"/>
      <c r="E16" s="27" t="s">
        <v>109</v>
      </c>
      <c r="F16" s="35"/>
    </row>
    <row r="17" spans="2:6" ht="21" customHeight="1">
      <c r="B17" s="298"/>
      <c r="C17" s="307"/>
      <c r="D17" s="308"/>
      <c r="E17" s="25" t="s">
        <v>110</v>
      </c>
      <c r="F17" s="33"/>
    </row>
    <row r="18" spans="2:6" ht="21" customHeight="1">
      <c r="B18" s="298"/>
      <c r="C18" s="307"/>
      <c r="D18" s="308"/>
      <c r="E18" s="25" t="s">
        <v>111</v>
      </c>
      <c r="F18" s="33"/>
    </row>
    <row r="19" spans="2:6" ht="21" customHeight="1">
      <c r="B19" s="298"/>
      <c r="C19" s="307"/>
      <c r="D19" s="308"/>
      <c r="E19" s="25" t="s">
        <v>112</v>
      </c>
      <c r="F19" s="33"/>
    </row>
    <row r="20" spans="2:6" ht="21" customHeight="1">
      <c r="B20" s="298"/>
      <c r="C20" s="307"/>
      <c r="D20" s="308"/>
      <c r="E20" s="25" t="s">
        <v>113</v>
      </c>
      <c r="F20" s="33"/>
    </row>
    <row r="21" spans="2:6" ht="21" customHeight="1">
      <c r="B21" s="298"/>
      <c r="C21" s="307"/>
      <c r="D21" s="308"/>
      <c r="E21" s="25" t="s">
        <v>114</v>
      </c>
      <c r="F21" s="33"/>
    </row>
    <row r="22" spans="2:6" ht="58.9" customHeight="1">
      <c r="B22" s="298"/>
      <c r="C22" s="309"/>
      <c r="D22" s="310"/>
      <c r="E22" s="26" t="s">
        <v>115</v>
      </c>
      <c r="F22" s="34"/>
    </row>
    <row r="23" spans="2:6" ht="21" customHeight="1">
      <c r="B23" s="298"/>
      <c r="C23" s="311" t="s">
        <v>42</v>
      </c>
      <c r="D23" s="312"/>
      <c r="E23" s="27" t="s">
        <v>116</v>
      </c>
      <c r="F23" s="35"/>
    </row>
    <row r="24" spans="2:6" ht="21" customHeight="1">
      <c r="B24" s="298"/>
      <c r="C24" s="307"/>
      <c r="D24" s="308"/>
      <c r="E24" s="25" t="s">
        <v>109</v>
      </c>
      <c r="F24" s="33"/>
    </row>
    <row r="25" spans="2:6" ht="21" customHeight="1">
      <c r="B25" s="298"/>
      <c r="C25" s="307"/>
      <c r="D25" s="308"/>
      <c r="E25" s="25" t="s">
        <v>117</v>
      </c>
      <c r="F25" s="33"/>
    </row>
    <row r="26" spans="2:6" ht="33.6" customHeight="1">
      <c r="B26" s="299"/>
      <c r="C26" s="309"/>
      <c r="D26" s="310"/>
      <c r="E26" s="28" t="s">
        <v>118</v>
      </c>
      <c r="F26" s="15"/>
    </row>
    <row r="28" spans="2:6" s="5" customFormat="1" ht="27.6" customHeight="1" thickBot="1">
      <c r="B28" s="29" t="s">
        <v>37</v>
      </c>
      <c r="C28" s="300" t="s">
        <v>56</v>
      </c>
      <c r="D28" s="301"/>
      <c r="E28" s="302"/>
      <c r="F28" s="30" t="s">
        <v>57</v>
      </c>
    </row>
    <row r="29" spans="2:6" s="5" customFormat="1" ht="21" customHeight="1" thickTop="1">
      <c r="B29" s="250" t="s">
        <v>58</v>
      </c>
      <c r="C29" s="261" t="s">
        <v>63</v>
      </c>
      <c r="D29" s="262"/>
      <c r="E29" s="262"/>
      <c r="F29" s="112"/>
    </row>
    <row r="30" spans="2:6" s="5" customFormat="1" ht="21" customHeight="1">
      <c r="B30" s="251"/>
      <c r="C30" s="266" t="s">
        <v>43</v>
      </c>
      <c r="D30" s="267"/>
      <c r="E30" s="267"/>
      <c r="F30" s="109"/>
    </row>
    <row r="31" spans="2:6" s="5" customFormat="1" ht="21" customHeight="1">
      <c r="B31" s="251"/>
      <c r="C31" s="313" t="s">
        <v>77</v>
      </c>
      <c r="D31" s="314"/>
      <c r="E31" s="36"/>
      <c r="F31" s="109"/>
    </row>
    <row r="32" spans="2:6" s="5" customFormat="1" ht="21" customHeight="1">
      <c r="B32" s="251"/>
      <c r="C32" s="313" t="s">
        <v>76</v>
      </c>
      <c r="D32" s="314"/>
      <c r="E32" s="40"/>
      <c r="F32" s="110"/>
    </row>
    <row r="33" spans="2:6" s="5" customFormat="1" ht="21" customHeight="1" thickBot="1">
      <c r="B33" s="251"/>
      <c r="C33" s="247" t="s">
        <v>44</v>
      </c>
      <c r="D33" s="248"/>
      <c r="E33" s="249"/>
      <c r="F33" s="111">
        <f>IF(F30="", 0, 0.0139*F30+14.2)</f>
        <v>0</v>
      </c>
    </row>
    <row r="34" spans="2:6" ht="21" customHeight="1">
      <c r="B34" s="251"/>
      <c r="C34" s="261" t="s">
        <v>64</v>
      </c>
      <c r="D34" s="262"/>
      <c r="E34" s="262"/>
      <c r="F34" s="112"/>
    </row>
    <row r="35" spans="2:6" s="5" customFormat="1" ht="30.6" customHeight="1">
      <c r="B35" s="251"/>
      <c r="C35" s="266" t="s">
        <v>43</v>
      </c>
      <c r="D35" s="267"/>
      <c r="E35" s="267"/>
      <c r="F35" s="113"/>
    </row>
    <row r="36" spans="2:6" s="5" customFormat="1" ht="21" customHeight="1">
      <c r="B36" s="251"/>
      <c r="C36" s="313" t="s">
        <v>77</v>
      </c>
      <c r="D36" s="314"/>
      <c r="E36" s="36"/>
      <c r="F36" s="113"/>
    </row>
    <row r="37" spans="2:6" s="5" customFormat="1" ht="21" customHeight="1">
      <c r="B37" s="251"/>
      <c r="C37" s="313" t="s">
        <v>76</v>
      </c>
      <c r="D37" s="314"/>
      <c r="E37" s="37"/>
      <c r="F37" s="114"/>
    </row>
    <row r="38" spans="2:6" s="5" customFormat="1" ht="21" customHeight="1" thickBot="1">
      <c r="B38" s="251"/>
      <c r="C38" s="263" t="s">
        <v>44</v>
      </c>
      <c r="D38" s="264"/>
      <c r="E38" s="265"/>
      <c r="F38" s="111">
        <f>IF(F35="", 0, 0.0136*F35+17.2)</f>
        <v>0</v>
      </c>
    </row>
    <row r="39" spans="2:6" s="5" customFormat="1" ht="21" customHeight="1">
      <c r="B39" s="251"/>
      <c r="C39" s="261" t="s">
        <v>65</v>
      </c>
      <c r="D39" s="262"/>
      <c r="E39" s="262"/>
      <c r="F39" s="112"/>
    </row>
    <row r="40" spans="2:6" s="5" customFormat="1" ht="21" customHeight="1">
      <c r="B40" s="251"/>
      <c r="C40" s="266" t="s">
        <v>43</v>
      </c>
      <c r="D40" s="267"/>
      <c r="E40" s="267"/>
      <c r="F40" s="113"/>
    </row>
    <row r="41" spans="2:6" s="5" customFormat="1" ht="21" customHeight="1">
      <c r="B41" s="251"/>
      <c r="C41" s="313" t="s">
        <v>77</v>
      </c>
      <c r="D41" s="314"/>
      <c r="E41" s="36"/>
      <c r="F41" s="113"/>
    </row>
    <row r="42" spans="2:6" s="5" customFormat="1" ht="21" customHeight="1">
      <c r="B42" s="251"/>
      <c r="C42" s="313" t="s">
        <v>76</v>
      </c>
      <c r="D42" s="314"/>
      <c r="E42" s="37"/>
      <c r="F42" s="114"/>
    </row>
    <row r="43" spans="2:6" s="5" customFormat="1" ht="21" customHeight="1" thickBot="1">
      <c r="B43" s="251"/>
      <c r="C43" s="263" t="s">
        <v>44</v>
      </c>
      <c r="D43" s="264"/>
      <c r="E43" s="265"/>
      <c r="F43" s="111">
        <f>IF(F40="", 0, 0.0178*F40+17.7)</f>
        <v>0</v>
      </c>
    </row>
    <row r="44" spans="2:6" s="5" customFormat="1" ht="21" customHeight="1">
      <c r="B44" s="251"/>
      <c r="C44" s="261" t="s">
        <v>66</v>
      </c>
      <c r="D44" s="262"/>
      <c r="E44" s="262"/>
      <c r="F44" s="112"/>
    </row>
    <row r="45" spans="2:6" s="5" customFormat="1" ht="21" customHeight="1">
      <c r="B45" s="251"/>
      <c r="C45" s="266" t="s">
        <v>43</v>
      </c>
      <c r="D45" s="267"/>
      <c r="E45" s="267"/>
      <c r="F45" s="113"/>
    </row>
    <row r="46" spans="2:6" s="5" customFormat="1" ht="21" customHeight="1">
      <c r="B46" s="251"/>
      <c r="C46" s="315"/>
      <c r="D46" s="316"/>
      <c r="E46" s="37" t="s">
        <v>67</v>
      </c>
      <c r="F46" s="113"/>
    </row>
    <row r="47" spans="2:6" s="5" customFormat="1" ht="21" customHeight="1">
      <c r="B47" s="251"/>
      <c r="C47" s="315"/>
      <c r="D47" s="316"/>
      <c r="E47" s="38" t="s">
        <v>68</v>
      </c>
      <c r="F47" s="113"/>
    </row>
    <row r="48" spans="2:6" s="5" customFormat="1" ht="21" customHeight="1">
      <c r="B48" s="251"/>
      <c r="C48" s="315"/>
      <c r="D48" s="316"/>
      <c r="E48" s="38" t="s">
        <v>69</v>
      </c>
      <c r="F48" s="113"/>
    </row>
    <row r="49" spans="2:6" s="5" customFormat="1" ht="21" customHeight="1">
      <c r="B49" s="251"/>
      <c r="C49" s="313" t="s">
        <v>77</v>
      </c>
      <c r="D49" s="314"/>
      <c r="E49" s="36"/>
      <c r="F49" s="113"/>
    </row>
    <row r="50" spans="2:6" s="5" customFormat="1" ht="21" customHeight="1">
      <c r="B50" s="251"/>
      <c r="C50" s="313" t="s">
        <v>76</v>
      </c>
      <c r="D50" s="314"/>
      <c r="E50" s="39"/>
      <c r="F50" s="113"/>
    </row>
    <row r="51" spans="2:6" ht="21" customHeight="1">
      <c r="B51" s="251"/>
      <c r="C51" s="252" t="s">
        <v>70</v>
      </c>
      <c r="D51" s="253"/>
      <c r="E51" s="254"/>
      <c r="F51" s="115">
        <f>IF(F46="", 0, 0.0164*F46+16.8)</f>
        <v>0</v>
      </c>
    </row>
    <row r="52" spans="2:6" ht="19.5" customHeight="1">
      <c r="B52" s="251"/>
      <c r="C52" s="252" t="s">
        <v>71</v>
      </c>
      <c r="D52" s="253"/>
      <c r="E52" s="254"/>
      <c r="F52" s="115">
        <f>IF(F47="", 0, 0.0235*F47+13.3)</f>
        <v>0</v>
      </c>
    </row>
    <row r="53" spans="2:6" ht="21" customHeight="1" thickBot="1">
      <c r="B53" s="251"/>
      <c r="C53" s="255" t="s">
        <v>72</v>
      </c>
      <c r="D53" s="256"/>
      <c r="E53" s="257"/>
      <c r="F53" s="116">
        <f>IF(F48="", 0, 0.0098*F48+33.9)</f>
        <v>0</v>
      </c>
    </row>
    <row r="54" spans="2:6" ht="21" customHeight="1">
      <c r="B54" s="251"/>
      <c r="C54" s="258" t="s">
        <v>74</v>
      </c>
      <c r="D54" s="259"/>
      <c r="E54" s="260"/>
      <c r="F54" s="117" t="e">
        <f>(F33*F32+F38*F37+F43*F42+F51*F50+F52*F50+F53*F50)/(F32+F37+F42+F50)</f>
        <v>#DIV/0!</v>
      </c>
    </row>
    <row r="55" spans="2:6" ht="21" customHeight="1">
      <c r="B55" s="251"/>
      <c r="C55" s="252" t="s">
        <v>75</v>
      </c>
      <c r="D55" s="253"/>
      <c r="E55" s="254"/>
      <c r="F55" s="118" t="e">
        <f>(F31*F32+F36*F37+F41*F42+F49*F50)/(F32+F37+F42+F50)</f>
        <v>#DIV/0!</v>
      </c>
    </row>
    <row r="56" spans="2:6" ht="21" customHeight="1" thickBot="1">
      <c r="B56" s="251"/>
      <c r="C56" s="247" t="s">
        <v>73</v>
      </c>
      <c r="D56" s="248"/>
      <c r="E56" s="249"/>
      <c r="F56" s="119" t="e">
        <f>IF(F55 &lt;= F54, "クリア", "不可")</f>
        <v>#DIV/0!</v>
      </c>
    </row>
    <row r="59" spans="2:6" ht="21" customHeight="1" thickBot="1">
      <c r="B59" s="31" t="s">
        <v>37</v>
      </c>
      <c r="C59" s="268" t="s">
        <v>56</v>
      </c>
      <c r="D59" s="269"/>
      <c r="E59" s="270"/>
      <c r="F59" s="32" t="s">
        <v>57</v>
      </c>
    </row>
    <row r="60" spans="2:6" ht="21" customHeight="1" thickTop="1">
      <c r="B60" s="271" t="s">
        <v>59</v>
      </c>
      <c r="C60" s="275" t="s">
        <v>45</v>
      </c>
      <c r="D60" s="276"/>
      <c r="E60" s="277"/>
      <c r="F60" s="120"/>
    </row>
    <row r="61" spans="2:6" ht="21" customHeight="1">
      <c r="B61" s="272"/>
      <c r="C61" s="278" t="s">
        <v>119</v>
      </c>
      <c r="D61" s="279"/>
      <c r="E61" s="280"/>
      <c r="F61" s="139"/>
    </row>
    <row r="62" spans="2:6" ht="21" customHeight="1">
      <c r="B62" s="273"/>
      <c r="C62" s="122"/>
      <c r="D62" s="136" t="s">
        <v>128</v>
      </c>
      <c r="E62" s="135"/>
      <c r="F62" s="141"/>
    </row>
    <row r="63" spans="2:6" ht="21" customHeight="1">
      <c r="B63" s="273"/>
      <c r="C63" s="122"/>
      <c r="D63" s="137"/>
      <c r="E63" s="142" t="s">
        <v>126</v>
      </c>
      <c r="F63" s="146"/>
    </row>
    <row r="64" spans="2:6" ht="21" customHeight="1">
      <c r="B64" s="273"/>
      <c r="C64" s="122"/>
      <c r="D64" s="137"/>
      <c r="E64" s="144" t="s">
        <v>127</v>
      </c>
      <c r="F64" s="145"/>
    </row>
    <row r="65" spans="2:6" ht="21" customHeight="1">
      <c r="B65" s="273"/>
      <c r="C65" s="122"/>
      <c r="D65" s="138"/>
      <c r="E65" s="142" t="s">
        <v>120</v>
      </c>
      <c r="F65" s="146"/>
    </row>
    <row r="66" spans="2:6" ht="21" customHeight="1">
      <c r="B66" s="273"/>
      <c r="C66" s="122"/>
      <c r="D66" s="138"/>
      <c r="E66" s="137" t="s">
        <v>121</v>
      </c>
      <c r="F66" s="146"/>
    </row>
    <row r="67" spans="2:6" ht="21" customHeight="1">
      <c r="B67" s="273"/>
      <c r="C67" s="122"/>
      <c r="D67" s="138"/>
      <c r="E67" s="144" t="s">
        <v>122</v>
      </c>
      <c r="F67" s="145"/>
    </row>
    <row r="68" spans="2:6" ht="21" customHeight="1">
      <c r="B68" s="273"/>
      <c r="C68" s="122"/>
      <c r="D68" s="138" t="s">
        <v>129</v>
      </c>
      <c r="E68" s="131"/>
      <c r="F68" s="147"/>
    </row>
    <row r="69" spans="2:6" ht="21" customHeight="1">
      <c r="B69" s="273"/>
      <c r="C69" s="122"/>
      <c r="D69" s="138"/>
      <c r="E69" s="142" t="s">
        <v>126</v>
      </c>
      <c r="F69" s="146"/>
    </row>
    <row r="70" spans="2:6" ht="21" customHeight="1">
      <c r="B70" s="273"/>
      <c r="C70" s="122"/>
      <c r="D70" s="138"/>
      <c r="E70" s="137" t="s">
        <v>127</v>
      </c>
      <c r="F70" s="146"/>
    </row>
    <row r="71" spans="2:6" ht="21" customHeight="1">
      <c r="B71" s="273"/>
      <c r="C71" s="122"/>
      <c r="D71" s="138"/>
      <c r="E71" s="137" t="s">
        <v>123</v>
      </c>
      <c r="F71" s="146"/>
    </row>
    <row r="72" spans="2:6" ht="21" customHeight="1">
      <c r="B72" s="273"/>
      <c r="C72" s="132"/>
      <c r="D72" s="138"/>
      <c r="E72" s="137" t="s">
        <v>121</v>
      </c>
      <c r="F72" s="146"/>
    </row>
    <row r="73" spans="2:6" ht="21" customHeight="1">
      <c r="B73" s="273"/>
      <c r="C73" s="148"/>
      <c r="D73" s="149"/>
      <c r="E73" s="150" t="s">
        <v>122</v>
      </c>
      <c r="F73" s="140"/>
    </row>
    <row r="74" spans="2:6" ht="21" customHeight="1">
      <c r="B74" s="273"/>
      <c r="C74" s="278" t="s">
        <v>125</v>
      </c>
      <c r="D74" s="279"/>
      <c r="E74" s="281"/>
      <c r="F74" s="147"/>
    </row>
    <row r="75" spans="2:6" ht="21" customHeight="1">
      <c r="B75" s="273"/>
      <c r="C75" s="20"/>
      <c r="D75" s="133"/>
      <c r="E75" s="151" t="s">
        <v>126</v>
      </c>
      <c r="F75" s="146"/>
    </row>
    <row r="76" spans="2:6" ht="21" customHeight="1">
      <c r="B76" s="273"/>
      <c r="C76" s="20"/>
      <c r="D76" s="133"/>
      <c r="E76" s="152" t="s">
        <v>127</v>
      </c>
      <c r="F76" s="145"/>
    </row>
    <row r="77" spans="2:6" ht="37.5">
      <c r="B77" s="273"/>
      <c r="C77" s="132"/>
      <c r="D77" s="133"/>
      <c r="E77" s="151" t="s">
        <v>124</v>
      </c>
      <c r="F77" s="146"/>
    </row>
    <row r="78" spans="2:6" ht="21" customHeight="1">
      <c r="B78" s="273"/>
      <c r="C78" s="132"/>
      <c r="D78" s="133"/>
      <c r="E78" s="153" t="s">
        <v>131</v>
      </c>
      <c r="F78" s="146"/>
    </row>
    <row r="79" spans="2:6" ht="21" customHeight="1">
      <c r="B79" s="273"/>
      <c r="C79" s="19"/>
      <c r="D79" s="134"/>
      <c r="E79" s="150" t="s">
        <v>122</v>
      </c>
      <c r="F79" s="143"/>
    </row>
    <row r="80" spans="2:6" ht="21" customHeight="1">
      <c r="B80" s="273"/>
      <c r="C80" s="282" t="s">
        <v>46</v>
      </c>
      <c r="D80" s="283"/>
      <c r="E80" s="284"/>
      <c r="F80" s="154">
        <f>F61+F74</f>
        <v>0</v>
      </c>
    </row>
    <row r="81" spans="2:6" ht="21" customHeight="1">
      <c r="B81" s="274"/>
      <c r="C81" s="285" t="s">
        <v>130</v>
      </c>
      <c r="D81" s="286"/>
      <c r="E81" s="286"/>
      <c r="F81" s="121" t="e">
        <f>F80/F60*100</f>
        <v>#DIV/0!</v>
      </c>
    </row>
  </sheetData>
  <mergeCells count="46">
    <mergeCell ref="C47:D47"/>
    <mergeCell ref="C48:D48"/>
    <mergeCell ref="C49:D49"/>
    <mergeCell ref="C50:D50"/>
    <mergeCell ref="C36:D36"/>
    <mergeCell ref="C37:D37"/>
    <mergeCell ref="C41:D41"/>
    <mergeCell ref="C42:D42"/>
    <mergeCell ref="C46:D46"/>
    <mergeCell ref="C30:E30"/>
    <mergeCell ref="C33:E33"/>
    <mergeCell ref="B4:F4"/>
    <mergeCell ref="B5:F5"/>
    <mergeCell ref="B6:F6"/>
    <mergeCell ref="B7:F7"/>
    <mergeCell ref="B10:B26"/>
    <mergeCell ref="C28:E28"/>
    <mergeCell ref="C9:D9"/>
    <mergeCell ref="C10:D15"/>
    <mergeCell ref="C16:D22"/>
    <mergeCell ref="C23:D26"/>
    <mergeCell ref="C31:D31"/>
    <mergeCell ref="C32:D32"/>
    <mergeCell ref="C59:E59"/>
    <mergeCell ref="B60:B81"/>
    <mergeCell ref="C60:E60"/>
    <mergeCell ref="C61:E61"/>
    <mergeCell ref="C74:E74"/>
    <mergeCell ref="C80:E80"/>
    <mergeCell ref="C81:E81"/>
    <mergeCell ref="C56:E56"/>
    <mergeCell ref="B29:B56"/>
    <mergeCell ref="C52:E52"/>
    <mergeCell ref="C53:E53"/>
    <mergeCell ref="C54:E54"/>
    <mergeCell ref="C55:E55"/>
    <mergeCell ref="C34:E34"/>
    <mergeCell ref="C38:E38"/>
    <mergeCell ref="C39:E39"/>
    <mergeCell ref="C40:E40"/>
    <mergeCell ref="C43:E43"/>
    <mergeCell ref="C44:E44"/>
    <mergeCell ref="C35:E35"/>
    <mergeCell ref="C45:E45"/>
    <mergeCell ref="C51:E51"/>
    <mergeCell ref="C29:E29"/>
  </mergeCells>
  <phoneticPr fontId="1"/>
  <dataValidations disablePrompts="1" count="1">
    <dataValidation type="list" allowBlank="1" showInputMessage="1" showErrorMessage="1" sqref="F10:F26" xr:uid="{36871345-65E1-450A-B8D8-6FD6415DD75D}">
      <formula1>"○,×"</formula1>
    </dataValidation>
  </dataValidations>
  <printOptions horizontalCentered="1" verticalCentered="1"/>
  <pageMargins left="0.70866141732283472" right="0.70866141732283472" top="0.35433070866141736" bottom="0.35433070866141736" header="0.31496062992125984" footer="0.31496062992125984"/>
  <pageSetup paperSize="9" scale="6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9702" r:id="rId4" name="Check Box 6">
              <controlPr defaultSize="0" autoFill="0" autoLine="0" autoPict="0">
                <anchor moveWithCells="1">
                  <from>
                    <xdr:col>2</xdr:col>
                    <xdr:colOff>104775</xdr:colOff>
                    <xdr:row>28</xdr:row>
                    <xdr:rowOff>9525</xdr:rowOff>
                  </from>
                  <to>
                    <xdr:col>2</xdr:col>
                    <xdr:colOff>561975</xdr:colOff>
                    <xdr:row>28</xdr:row>
                    <xdr:rowOff>247650</xdr:rowOff>
                  </to>
                </anchor>
              </controlPr>
            </control>
          </mc:Choice>
        </mc:AlternateContent>
        <mc:AlternateContent xmlns:mc="http://schemas.openxmlformats.org/markup-compatibility/2006">
          <mc:Choice Requires="x14">
            <control shapeId="29703" r:id="rId5" name="Check Box 7">
              <controlPr defaultSize="0" autoFill="0" autoLine="0" autoPict="0">
                <anchor moveWithCells="1">
                  <from>
                    <xdr:col>2</xdr:col>
                    <xdr:colOff>104775</xdr:colOff>
                    <xdr:row>33</xdr:row>
                    <xdr:rowOff>9525</xdr:rowOff>
                  </from>
                  <to>
                    <xdr:col>2</xdr:col>
                    <xdr:colOff>561975</xdr:colOff>
                    <xdr:row>33</xdr:row>
                    <xdr:rowOff>247650</xdr:rowOff>
                  </to>
                </anchor>
              </controlPr>
            </control>
          </mc:Choice>
        </mc:AlternateContent>
        <mc:AlternateContent xmlns:mc="http://schemas.openxmlformats.org/markup-compatibility/2006">
          <mc:Choice Requires="x14">
            <control shapeId="29704" r:id="rId6" name="Check Box 8">
              <controlPr defaultSize="0" autoFill="0" autoLine="0" autoPict="0">
                <anchor moveWithCells="1">
                  <from>
                    <xdr:col>2</xdr:col>
                    <xdr:colOff>104775</xdr:colOff>
                    <xdr:row>38</xdr:row>
                    <xdr:rowOff>9525</xdr:rowOff>
                  </from>
                  <to>
                    <xdr:col>2</xdr:col>
                    <xdr:colOff>561975</xdr:colOff>
                    <xdr:row>38</xdr:row>
                    <xdr:rowOff>247650</xdr:rowOff>
                  </to>
                </anchor>
              </controlPr>
            </control>
          </mc:Choice>
        </mc:AlternateContent>
        <mc:AlternateContent xmlns:mc="http://schemas.openxmlformats.org/markup-compatibility/2006">
          <mc:Choice Requires="x14">
            <control shapeId="29705" r:id="rId7" name="Check Box 9">
              <controlPr defaultSize="0" autoFill="0" autoLine="0" autoPict="0">
                <anchor moveWithCells="1">
                  <from>
                    <xdr:col>2</xdr:col>
                    <xdr:colOff>104775</xdr:colOff>
                    <xdr:row>43</xdr:row>
                    <xdr:rowOff>9525</xdr:rowOff>
                  </from>
                  <to>
                    <xdr:col>2</xdr:col>
                    <xdr:colOff>561975</xdr:colOff>
                    <xdr:row>43</xdr:row>
                    <xdr:rowOff>247650</xdr:rowOff>
                  </to>
                </anchor>
              </controlPr>
            </control>
          </mc:Choice>
        </mc:AlternateContent>
        <mc:AlternateContent xmlns:mc="http://schemas.openxmlformats.org/markup-compatibility/2006">
          <mc:Choice Requires="x14">
            <control shapeId="29706" r:id="rId8" name="Check Box 10">
              <controlPr defaultSize="0" autoFill="0" autoLine="0" autoPict="0">
                <anchor moveWithCells="1">
                  <from>
                    <xdr:col>2</xdr:col>
                    <xdr:colOff>57150</xdr:colOff>
                    <xdr:row>59</xdr:row>
                    <xdr:rowOff>209550</xdr:rowOff>
                  </from>
                  <to>
                    <xdr:col>2</xdr:col>
                    <xdr:colOff>485775</xdr:colOff>
                    <xdr:row>61</xdr:row>
                    <xdr:rowOff>57150</xdr:rowOff>
                  </to>
                </anchor>
              </controlPr>
            </control>
          </mc:Choice>
        </mc:AlternateContent>
        <mc:AlternateContent xmlns:mc="http://schemas.openxmlformats.org/markup-compatibility/2006">
          <mc:Choice Requires="x14">
            <control shapeId="29707" r:id="rId9" name="Check Box 11">
              <controlPr defaultSize="0" autoFill="0" autoLine="0" autoPict="0">
                <anchor moveWithCells="1">
                  <from>
                    <xdr:col>2</xdr:col>
                    <xdr:colOff>57150</xdr:colOff>
                    <xdr:row>72</xdr:row>
                    <xdr:rowOff>209550</xdr:rowOff>
                  </from>
                  <to>
                    <xdr:col>2</xdr:col>
                    <xdr:colOff>485775</xdr:colOff>
                    <xdr:row>73</xdr:row>
                    <xdr:rowOff>257175</xdr:rowOff>
                  </to>
                </anchor>
              </controlPr>
            </control>
          </mc:Choice>
        </mc:AlternateContent>
        <mc:AlternateContent xmlns:mc="http://schemas.openxmlformats.org/markup-compatibility/2006">
          <mc:Choice Requires="x14">
            <control shapeId="29708" r:id="rId10" name="Check Box 12">
              <controlPr defaultSize="0" autoFill="0" autoLine="0" autoPict="0">
                <anchor moveWithCells="1">
                  <from>
                    <xdr:col>4</xdr:col>
                    <xdr:colOff>76200</xdr:colOff>
                    <xdr:row>61</xdr:row>
                    <xdr:rowOff>247650</xdr:rowOff>
                  </from>
                  <to>
                    <xdr:col>4</xdr:col>
                    <xdr:colOff>476250</xdr:colOff>
                    <xdr:row>63</xdr:row>
                    <xdr:rowOff>9525</xdr:rowOff>
                  </to>
                </anchor>
              </controlPr>
            </control>
          </mc:Choice>
        </mc:AlternateContent>
        <mc:AlternateContent xmlns:mc="http://schemas.openxmlformats.org/markup-compatibility/2006">
          <mc:Choice Requires="x14">
            <control shapeId="29709" r:id="rId11" name="Check Box 13">
              <controlPr defaultSize="0" autoFill="0" autoLine="0" autoPict="0">
                <anchor moveWithCells="1">
                  <from>
                    <xdr:col>4</xdr:col>
                    <xdr:colOff>66675</xdr:colOff>
                    <xdr:row>62</xdr:row>
                    <xdr:rowOff>238125</xdr:rowOff>
                  </from>
                  <to>
                    <xdr:col>4</xdr:col>
                    <xdr:colOff>466725</xdr:colOff>
                    <xdr:row>64</xdr:row>
                    <xdr:rowOff>0</xdr:rowOff>
                  </to>
                </anchor>
              </controlPr>
            </control>
          </mc:Choice>
        </mc:AlternateContent>
        <mc:AlternateContent xmlns:mc="http://schemas.openxmlformats.org/markup-compatibility/2006">
          <mc:Choice Requires="x14">
            <control shapeId="29710" r:id="rId12" name="Check Box 14">
              <controlPr defaultSize="0" autoFill="0" autoLine="0" autoPict="0">
                <anchor moveWithCells="1">
                  <from>
                    <xdr:col>4</xdr:col>
                    <xdr:colOff>95250</xdr:colOff>
                    <xdr:row>73</xdr:row>
                    <xdr:rowOff>238125</xdr:rowOff>
                  </from>
                  <to>
                    <xdr:col>4</xdr:col>
                    <xdr:colOff>523875</xdr:colOff>
                    <xdr:row>75</xdr:row>
                    <xdr:rowOff>19050</xdr:rowOff>
                  </to>
                </anchor>
              </controlPr>
            </control>
          </mc:Choice>
        </mc:AlternateContent>
        <mc:AlternateContent xmlns:mc="http://schemas.openxmlformats.org/markup-compatibility/2006">
          <mc:Choice Requires="x14">
            <control shapeId="29711" r:id="rId13" name="Check Box 15">
              <controlPr defaultSize="0" autoFill="0" autoLine="0" autoPict="0">
                <anchor moveWithCells="1">
                  <from>
                    <xdr:col>4</xdr:col>
                    <xdr:colOff>85725</xdr:colOff>
                    <xdr:row>74</xdr:row>
                    <xdr:rowOff>228600</xdr:rowOff>
                  </from>
                  <to>
                    <xdr:col>4</xdr:col>
                    <xdr:colOff>514350</xdr:colOff>
                    <xdr:row>76</xdr:row>
                    <xdr:rowOff>9525</xdr:rowOff>
                  </to>
                </anchor>
              </controlPr>
            </control>
          </mc:Choice>
        </mc:AlternateContent>
        <mc:AlternateContent xmlns:mc="http://schemas.openxmlformats.org/markup-compatibility/2006">
          <mc:Choice Requires="x14">
            <control shapeId="29712" r:id="rId14" name="Check Box 16">
              <controlPr defaultSize="0" autoFill="0" autoLine="0" autoPict="0">
                <anchor moveWithCells="1">
                  <from>
                    <xdr:col>3</xdr:col>
                    <xdr:colOff>76200</xdr:colOff>
                    <xdr:row>60</xdr:row>
                    <xdr:rowOff>238125</xdr:rowOff>
                  </from>
                  <to>
                    <xdr:col>3</xdr:col>
                    <xdr:colOff>476250</xdr:colOff>
                    <xdr:row>62</xdr:row>
                    <xdr:rowOff>0</xdr:rowOff>
                  </to>
                </anchor>
              </controlPr>
            </control>
          </mc:Choice>
        </mc:AlternateContent>
        <mc:AlternateContent xmlns:mc="http://schemas.openxmlformats.org/markup-compatibility/2006">
          <mc:Choice Requires="x14">
            <control shapeId="29713" r:id="rId15" name="Check Box 17">
              <controlPr defaultSize="0" autoFill="0" autoLine="0" autoPict="0">
                <anchor moveWithCells="1">
                  <from>
                    <xdr:col>3</xdr:col>
                    <xdr:colOff>66675</xdr:colOff>
                    <xdr:row>66</xdr:row>
                    <xdr:rowOff>228600</xdr:rowOff>
                  </from>
                  <to>
                    <xdr:col>3</xdr:col>
                    <xdr:colOff>466725</xdr:colOff>
                    <xdr:row>67</xdr:row>
                    <xdr:rowOff>257175</xdr:rowOff>
                  </to>
                </anchor>
              </controlPr>
            </control>
          </mc:Choice>
        </mc:AlternateContent>
        <mc:AlternateContent xmlns:mc="http://schemas.openxmlformats.org/markup-compatibility/2006">
          <mc:Choice Requires="x14">
            <control shapeId="29714" r:id="rId16" name="Check Box 18">
              <controlPr defaultSize="0" autoFill="0" autoLine="0" autoPict="0">
                <anchor moveWithCells="1">
                  <from>
                    <xdr:col>4</xdr:col>
                    <xdr:colOff>57150</xdr:colOff>
                    <xdr:row>67</xdr:row>
                    <xdr:rowOff>228600</xdr:rowOff>
                  </from>
                  <to>
                    <xdr:col>4</xdr:col>
                    <xdr:colOff>457200</xdr:colOff>
                    <xdr:row>68</xdr:row>
                    <xdr:rowOff>257175</xdr:rowOff>
                  </to>
                </anchor>
              </controlPr>
            </control>
          </mc:Choice>
        </mc:AlternateContent>
        <mc:AlternateContent xmlns:mc="http://schemas.openxmlformats.org/markup-compatibility/2006">
          <mc:Choice Requires="x14">
            <control shapeId="29715" r:id="rId17" name="Check Box 19">
              <controlPr defaultSize="0" autoFill="0" autoLine="0" autoPict="0">
                <anchor moveWithCells="1">
                  <from>
                    <xdr:col>4</xdr:col>
                    <xdr:colOff>57150</xdr:colOff>
                    <xdr:row>68</xdr:row>
                    <xdr:rowOff>247650</xdr:rowOff>
                  </from>
                  <to>
                    <xdr:col>4</xdr:col>
                    <xdr:colOff>457200</xdr:colOff>
                    <xdr:row>70</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01_申請者情報</vt:lpstr>
      <vt:lpstr>02.1_製品情報</vt:lpstr>
      <vt:lpstr>02.2_製品の写真</vt:lpstr>
      <vt:lpstr>02.3_同一で申請を受けようとするシリーズ</vt:lpstr>
      <vt:lpstr>03_（主務大臣宛）誓約書</vt:lpstr>
      <vt:lpstr>04_（指定調査機関宛）誓約書</vt:lpstr>
      <vt:lpstr>05_＜同一SKU内で用途が混在している場合設計指針への適合</vt:lpstr>
      <vt:lpstr>'05_＜同一SKU内で用途が混在している場合設計指針への適合'!Print_Area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2026-01-20T13:02:32Z</dcterms:created>
  <dcterms:modified xsi:type="dcterms:W3CDTF">2026-01-20T13:03:16Z</dcterms:modified>
  <cp:category/>
  <cp:contentStatus/>
</cp:coreProperties>
</file>